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NI\Documents\PARA COMPUTO\"/>
    </mc:Choice>
  </mc:AlternateContent>
  <bookViews>
    <workbookView xWindow="120" yWindow="135" windowWidth="18915" windowHeight="11310" firstSheet="1" activeTab="4"/>
  </bookViews>
  <sheets>
    <sheet name="Traslados" sheetId="1" r:id="rId1"/>
    <sheet name="CEPUNT" sheetId="5" r:id="rId2"/>
    <sheet name="P.Excelencia" sheetId="2" r:id="rId3"/>
    <sheet name="Discapacitado" sheetId="4" r:id="rId4"/>
    <sheet name="Deportista" sheetId="6" r:id="rId5"/>
    <sheet name="VICTIMAS" sheetId="8" r:id="rId6"/>
    <sheet name="Ordinario" sheetId="3" r:id="rId7"/>
    <sheet name="5to Grado Sec." sheetId="7" r:id="rId8"/>
  </sheets>
  <calcPr calcId="152511"/>
</workbook>
</file>

<file path=xl/calcChain.xml><?xml version="1.0" encoding="utf-8"?>
<calcChain xmlns="http://schemas.openxmlformats.org/spreadsheetml/2006/main">
  <c r="E55" i="8" l="1"/>
  <c r="D55" i="8"/>
  <c r="C55" i="8"/>
  <c r="E50" i="8"/>
  <c r="D50" i="8"/>
  <c r="C50" i="8"/>
  <c r="E44" i="8"/>
  <c r="D44" i="8"/>
  <c r="C44" i="8"/>
  <c r="E41" i="8"/>
  <c r="D41" i="8"/>
  <c r="C41" i="8"/>
  <c r="E38" i="8"/>
  <c r="D38" i="8"/>
  <c r="C38" i="8"/>
  <c r="E33" i="8"/>
  <c r="D33" i="8"/>
  <c r="C33" i="8"/>
  <c r="E23" i="8"/>
  <c r="D23" i="8"/>
  <c r="C23" i="8"/>
  <c r="E18" i="8"/>
  <c r="D18" i="8"/>
  <c r="C18" i="8"/>
  <c r="E14" i="8"/>
  <c r="D14" i="8"/>
  <c r="C14" i="8"/>
  <c r="E12" i="8"/>
  <c r="D12" i="8"/>
  <c r="C12" i="8"/>
  <c r="E10" i="8"/>
  <c r="D10" i="8"/>
  <c r="C10" i="8"/>
  <c r="E7" i="8"/>
  <c r="D7" i="8"/>
  <c r="C7" i="8"/>
  <c r="D41" i="1"/>
  <c r="E41" i="1"/>
  <c r="F41" i="1"/>
  <c r="G41" i="1"/>
  <c r="H41" i="1"/>
  <c r="I41" i="1"/>
  <c r="J41" i="1"/>
  <c r="K41" i="1"/>
  <c r="C41" i="1"/>
  <c r="D23" i="1"/>
  <c r="E23" i="1"/>
  <c r="F23" i="1"/>
  <c r="G23" i="1"/>
  <c r="H23" i="1"/>
  <c r="I23" i="1"/>
  <c r="J23" i="1"/>
  <c r="K23" i="1"/>
  <c r="C23" i="1"/>
  <c r="E120" i="3"/>
  <c r="E121" i="3"/>
  <c r="E119" i="3"/>
  <c r="E115" i="3"/>
  <c r="E116" i="3"/>
  <c r="E117" i="3"/>
  <c r="E114" i="3"/>
  <c r="E109" i="3"/>
  <c r="E110" i="3"/>
  <c r="E111" i="3"/>
  <c r="E112" i="3"/>
  <c r="E108" i="3"/>
  <c r="E106" i="3"/>
  <c r="E105" i="3"/>
  <c r="E103" i="3"/>
  <c r="E102" i="3"/>
  <c r="E98" i="3"/>
  <c r="E99" i="3"/>
  <c r="E100" i="3"/>
  <c r="E97" i="3"/>
  <c r="E88" i="3"/>
  <c r="E89" i="3"/>
  <c r="E90" i="3"/>
  <c r="E91" i="3"/>
  <c r="E92" i="3"/>
  <c r="E93" i="3"/>
  <c r="E94" i="3"/>
  <c r="E87" i="3"/>
  <c r="E83" i="3"/>
  <c r="E84" i="3"/>
  <c r="E85" i="3"/>
  <c r="E82" i="3"/>
  <c r="E79" i="3"/>
  <c r="E80" i="3"/>
  <c r="E78" i="3"/>
  <c r="E76" i="3"/>
  <c r="E74" i="3"/>
  <c r="E72" i="3"/>
  <c r="E71" i="3"/>
  <c r="E57" i="3"/>
  <c r="E58" i="3"/>
  <c r="E56" i="3"/>
  <c r="E52" i="3"/>
  <c r="E53" i="3"/>
  <c r="E54" i="3"/>
  <c r="E51" i="3"/>
  <c r="E46" i="3"/>
  <c r="E47" i="3"/>
  <c r="E48" i="3"/>
  <c r="E49" i="3"/>
  <c r="E45" i="3"/>
  <c r="E43" i="3"/>
  <c r="E42" i="3"/>
  <c r="E40" i="3"/>
  <c r="E39" i="3"/>
  <c r="E25" i="3"/>
  <c r="E26" i="3"/>
  <c r="E27" i="3"/>
  <c r="E28" i="3"/>
  <c r="E29" i="3"/>
  <c r="E30" i="3"/>
  <c r="E31" i="3"/>
  <c r="E32" i="3"/>
  <c r="E24" i="3"/>
  <c r="E20" i="3"/>
  <c r="E21" i="3"/>
  <c r="E22" i="3"/>
  <c r="E19" i="3"/>
  <c r="D59" i="8" l="1"/>
  <c r="E59" i="8"/>
  <c r="C59" i="8"/>
  <c r="E96" i="3"/>
  <c r="D41" i="3"/>
  <c r="E41" i="3"/>
  <c r="F41" i="3"/>
  <c r="G41" i="3"/>
  <c r="C41" i="3"/>
  <c r="D23" i="3"/>
  <c r="E23" i="3"/>
  <c r="F23" i="3"/>
  <c r="G23" i="3"/>
  <c r="C23" i="3"/>
  <c r="C56" i="2"/>
  <c r="E119" i="2"/>
  <c r="D119" i="2"/>
  <c r="C119" i="2"/>
  <c r="E114" i="2"/>
  <c r="D114" i="2"/>
  <c r="C114" i="2"/>
  <c r="E108" i="2"/>
  <c r="D108" i="2"/>
  <c r="C108" i="2"/>
  <c r="E105" i="2"/>
  <c r="D105" i="2"/>
  <c r="C105" i="2"/>
  <c r="E102" i="2"/>
  <c r="D102" i="2"/>
  <c r="C102" i="2"/>
  <c r="E97" i="2"/>
  <c r="D97" i="2"/>
  <c r="C97" i="2"/>
  <c r="E87" i="2"/>
  <c r="D87" i="2"/>
  <c r="C87" i="2"/>
  <c r="E82" i="2"/>
  <c r="D82" i="2"/>
  <c r="C82" i="2"/>
  <c r="E78" i="2"/>
  <c r="D78" i="2"/>
  <c r="C78" i="2"/>
  <c r="E76" i="2"/>
  <c r="D76" i="2"/>
  <c r="C76" i="2"/>
  <c r="E74" i="2"/>
  <c r="D74" i="2"/>
  <c r="C74" i="2"/>
  <c r="E71" i="2"/>
  <c r="D71" i="2"/>
  <c r="C71" i="2"/>
  <c r="D24" i="2"/>
  <c r="E24" i="2"/>
  <c r="C24" i="2"/>
  <c r="D42" i="2"/>
  <c r="E42" i="2"/>
  <c r="C42" i="2"/>
  <c r="E55" i="7"/>
  <c r="D55" i="7"/>
  <c r="C55" i="7"/>
  <c r="E50" i="7"/>
  <c r="D50" i="7"/>
  <c r="C50" i="7"/>
  <c r="E44" i="7"/>
  <c r="D44" i="7"/>
  <c r="C44" i="7"/>
  <c r="E41" i="7"/>
  <c r="D41" i="7"/>
  <c r="C41" i="7"/>
  <c r="E38" i="7"/>
  <c r="D38" i="7"/>
  <c r="C38" i="7"/>
  <c r="E33" i="7"/>
  <c r="D33" i="7"/>
  <c r="C33" i="7"/>
  <c r="E23" i="7"/>
  <c r="D23" i="7"/>
  <c r="C23" i="7"/>
  <c r="E18" i="7"/>
  <c r="D18" i="7"/>
  <c r="C18" i="7"/>
  <c r="E14" i="7"/>
  <c r="D14" i="7"/>
  <c r="C14" i="7"/>
  <c r="E12" i="7"/>
  <c r="D12" i="7"/>
  <c r="C12" i="7"/>
  <c r="E10" i="7"/>
  <c r="D10" i="7"/>
  <c r="C10" i="7"/>
  <c r="E7" i="7"/>
  <c r="D7" i="7"/>
  <c r="C7" i="7"/>
  <c r="E55" i="6"/>
  <c r="D55" i="6"/>
  <c r="C55" i="6"/>
  <c r="E50" i="6"/>
  <c r="D50" i="6"/>
  <c r="C50" i="6"/>
  <c r="E44" i="6"/>
  <c r="D44" i="6"/>
  <c r="C44" i="6"/>
  <c r="E41" i="6"/>
  <c r="D41" i="6"/>
  <c r="C41" i="6"/>
  <c r="E38" i="6"/>
  <c r="D38" i="6"/>
  <c r="C38" i="6"/>
  <c r="E33" i="6"/>
  <c r="D33" i="6"/>
  <c r="C33" i="6"/>
  <c r="E23" i="6"/>
  <c r="D23" i="6"/>
  <c r="C23" i="6"/>
  <c r="E18" i="6"/>
  <c r="D18" i="6"/>
  <c r="C18" i="6"/>
  <c r="E14" i="6"/>
  <c r="D14" i="6"/>
  <c r="C14" i="6"/>
  <c r="E12" i="6"/>
  <c r="D12" i="6"/>
  <c r="C12" i="6"/>
  <c r="E10" i="6"/>
  <c r="D10" i="6"/>
  <c r="C10" i="6"/>
  <c r="E7" i="6"/>
  <c r="D7" i="6"/>
  <c r="C7" i="6"/>
  <c r="D104" i="4"/>
  <c r="E104" i="4"/>
  <c r="C104" i="4"/>
  <c r="D86" i="4"/>
  <c r="E86" i="4"/>
  <c r="C86" i="4"/>
  <c r="D41" i="4"/>
  <c r="E41" i="4"/>
  <c r="C41" i="4"/>
  <c r="D23" i="4"/>
  <c r="E23" i="4"/>
  <c r="C23" i="4"/>
  <c r="D103" i="5"/>
  <c r="E103" i="5"/>
  <c r="C103" i="5"/>
  <c r="D85" i="5"/>
  <c r="E85" i="5"/>
  <c r="C85" i="5"/>
  <c r="C95" i="5"/>
  <c r="D23" i="5"/>
  <c r="E23" i="5"/>
  <c r="D41" i="5"/>
  <c r="E41" i="5"/>
  <c r="C41" i="5"/>
  <c r="C23" i="5"/>
  <c r="D59" i="7" l="1"/>
  <c r="D123" i="2"/>
  <c r="E123" i="2"/>
  <c r="C123" i="2"/>
  <c r="E59" i="7"/>
  <c r="C59" i="7"/>
  <c r="E59" i="6"/>
  <c r="C59" i="6"/>
  <c r="D59" i="6"/>
  <c r="E117" i="5"/>
  <c r="D117" i="5"/>
  <c r="C117" i="5"/>
  <c r="E112" i="5"/>
  <c r="D112" i="5"/>
  <c r="C112" i="5"/>
  <c r="E106" i="5"/>
  <c r="D106" i="5"/>
  <c r="C106" i="5"/>
  <c r="E100" i="5"/>
  <c r="D100" i="5"/>
  <c r="C100" i="5"/>
  <c r="E95" i="5"/>
  <c r="D95" i="5"/>
  <c r="E80" i="5"/>
  <c r="D80" i="5"/>
  <c r="C80" i="5"/>
  <c r="E76" i="5"/>
  <c r="D76" i="5"/>
  <c r="C76" i="5"/>
  <c r="E74" i="5"/>
  <c r="D74" i="5"/>
  <c r="C74" i="5"/>
  <c r="E72" i="5"/>
  <c r="D72" i="5"/>
  <c r="C72" i="5"/>
  <c r="E69" i="5"/>
  <c r="D69" i="5"/>
  <c r="C69" i="5"/>
  <c r="E55" i="5"/>
  <c r="D55" i="5"/>
  <c r="C55" i="5"/>
  <c r="E50" i="5"/>
  <c r="D50" i="5"/>
  <c r="C50" i="5"/>
  <c r="E44" i="5"/>
  <c r="D44" i="5"/>
  <c r="C44" i="5"/>
  <c r="E38" i="5"/>
  <c r="D38" i="5"/>
  <c r="C38" i="5"/>
  <c r="E33" i="5"/>
  <c r="D33" i="5"/>
  <c r="C33" i="5"/>
  <c r="E18" i="5"/>
  <c r="D18" i="5"/>
  <c r="C18" i="5"/>
  <c r="E14" i="5"/>
  <c r="D14" i="5"/>
  <c r="C14" i="5"/>
  <c r="E12" i="5"/>
  <c r="D12" i="5"/>
  <c r="C12" i="5"/>
  <c r="E10" i="5"/>
  <c r="D10" i="5"/>
  <c r="C10" i="5"/>
  <c r="E7" i="5"/>
  <c r="D7" i="5"/>
  <c r="C7" i="5"/>
  <c r="E59" i="5" l="1"/>
  <c r="C59" i="5"/>
  <c r="D59" i="5"/>
  <c r="E121" i="5"/>
  <c r="C121" i="5"/>
  <c r="D121" i="5"/>
  <c r="D86" i="3" l="1"/>
  <c r="F86" i="3"/>
  <c r="G86" i="3"/>
  <c r="C86" i="3"/>
  <c r="D104" i="3"/>
  <c r="F104" i="3"/>
  <c r="G104" i="3"/>
  <c r="C104" i="3"/>
  <c r="G118" i="3"/>
  <c r="F118" i="3"/>
  <c r="D118" i="3"/>
  <c r="C118" i="3"/>
  <c r="G113" i="3"/>
  <c r="F113" i="3"/>
  <c r="D113" i="3"/>
  <c r="C113" i="3"/>
  <c r="G107" i="3"/>
  <c r="F107" i="3"/>
  <c r="D107" i="3"/>
  <c r="C107" i="3"/>
  <c r="G101" i="3"/>
  <c r="F101" i="3"/>
  <c r="D101" i="3"/>
  <c r="C101" i="3"/>
  <c r="G96" i="3"/>
  <c r="F96" i="3"/>
  <c r="D96" i="3"/>
  <c r="C96" i="3"/>
  <c r="G81" i="3"/>
  <c r="F81" i="3"/>
  <c r="D81" i="3"/>
  <c r="C81" i="3"/>
  <c r="G77" i="3"/>
  <c r="F77" i="3"/>
  <c r="D77" i="3"/>
  <c r="C77" i="3"/>
  <c r="E75" i="3"/>
  <c r="G75" i="3"/>
  <c r="F75" i="3"/>
  <c r="D75" i="3"/>
  <c r="C75" i="3"/>
  <c r="E73" i="3"/>
  <c r="G73" i="3"/>
  <c r="F73" i="3"/>
  <c r="D73" i="3"/>
  <c r="C73" i="3"/>
  <c r="G70" i="3"/>
  <c r="F70" i="3"/>
  <c r="D70" i="3"/>
  <c r="C70" i="3"/>
  <c r="E35" i="3"/>
  <c r="E36" i="3"/>
  <c r="E37" i="3"/>
  <c r="E34" i="3"/>
  <c r="E14" i="3"/>
  <c r="E12" i="3"/>
  <c r="E10" i="3"/>
  <c r="E7" i="3"/>
  <c r="G7" i="3"/>
  <c r="G10" i="3"/>
  <c r="G12" i="3"/>
  <c r="G14" i="3"/>
  <c r="G18" i="3"/>
  <c r="G33" i="3"/>
  <c r="G38" i="3"/>
  <c r="G44" i="3"/>
  <c r="G50" i="3"/>
  <c r="G55" i="3"/>
  <c r="F55" i="3"/>
  <c r="D55" i="3"/>
  <c r="C55" i="3"/>
  <c r="F50" i="3"/>
  <c r="D50" i="3"/>
  <c r="C50" i="3"/>
  <c r="F44" i="3"/>
  <c r="D44" i="3"/>
  <c r="C44" i="3"/>
  <c r="F38" i="3"/>
  <c r="D38" i="3"/>
  <c r="C38" i="3"/>
  <c r="F33" i="3"/>
  <c r="D33" i="3"/>
  <c r="C33" i="3"/>
  <c r="F18" i="3"/>
  <c r="D18" i="3"/>
  <c r="C18" i="3"/>
  <c r="F14" i="3"/>
  <c r="D14" i="3"/>
  <c r="C14" i="3"/>
  <c r="F12" i="3"/>
  <c r="D12" i="3"/>
  <c r="C12" i="3"/>
  <c r="F10" i="3"/>
  <c r="D10" i="3"/>
  <c r="C10" i="3"/>
  <c r="F7" i="3"/>
  <c r="D7" i="3"/>
  <c r="C7" i="3"/>
  <c r="D107" i="4"/>
  <c r="E118" i="4"/>
  <c r="D118" i="4"/>
  <c r="C118" i="4"/>
  <c r="E113" i="4"/>
  <c r="D113" i="4"/>
  <c r="C113" i="4"/>
  <c r="E107" i="4"/>
  <c r="C107" i="4"/>
  <c r="E101" i="4"/>
  <c r="D101" i="4"/>
  <c r="C101" i="4"/>
  <c r="E96" i="4"/>
  <c r="D96" i="4"/>
  <c r="C96" i="4"/>
  <c r="E81" i="4"/>
  <c r="D81" i="4"/>
  <c r="C81" i="4"/>
  <c r="E77" i="4"/>
  <c r="D77" i="4"/>
  <c r="C77" i="4"/>
  <c r="E75" i="4"/>
  <c r="D75" i="4"/>
  <c r="C75" i="4"/>
  <c r="E73" i="4"/>
  <c r="D73" i="4"/>
  <c r="C73" i="4"/>
  <c r="E70" i="4"/>
  <c r="D70" i="4"/>
  <c r="C70" i="4"/>
  <c r="E55" i="4"/>
  <c r="D55" i="4"/>
  <c r="C55" i="4"/>
  <c r="E50" i="4"/>
  <c r="D50" i="4"/>
  <c r="C50" i="4"/>
  <c r="E44" i="4"/>
  <c r="D44" i="4"/>
  <c r="C44" i="4"/>
  <c r="E38" i="4"/>
  <c r="D38" i="4"/>
  <c r="C38" i="4"/>
  <c r="E33" i="4"/>
  <c r="D33" i="4"/>
  <c r="C33" i="4"/>
  <c r="E18" i="4"/>
  <c r="D18" i="4"/>
  <c r="C18" i="4"/>
  <c r="E14" i="4"/>
  <c r="D14" i="4"/>
  <c r="C14" i="4"/>
  <c r="E12" i="4"/>
  <c r="D12" i="4"/>
  <c r="C12" i="4"/>
  <c r="E10" i="4"/>
  <c r="D10" i="4"/>
  <c r="C10" i="4"/>
  <c r="E7" i="4"/>
  <c r="D7" i="4"/>
  <c r="C7" i="4"/>
  <c r="E56" i="2"/>
  <c r="D56" i="2"/>
  <c r="E51" i="2"/>
  <c r="D51" i="2"/>
  <c r="C51" i="2"/>
  <c r="E45" i="2"/>
  <c r="D45" i="2"/>
  <c r="C45" i="2"/>
  <c r="E39" i="2"/>
  <c r="D39" i="2"/>
  <c r="C39" i="2"/>
  <c r="E34" i="2"/>
  <c r="D34" i="2"/>
  <c r="C34" i="2"/>
  <c r="E19" i="2"/>
  <c r="D19" i="2"/>
  <c r="C19" i="2"/>
  <c r="E15" i="2"/>
  <c r="D15" i="2"/>
  <c r="C15" i="2"/>
  <c r="E13" i="2"/>
  <c r="D13" i="2"/>
  <c r="C13" i="2"/>
  <c r="E11" i="2"/>
  <c r="D11" i="2"/>
  <c r="C11" i="2"/>
  <c r="E8" i="2"/>
  <c r="D8" i="2"/>
  <c r="C8" i="2"/>
  <c r="E101" i="3" l="1"/>
  <c r="E70" i="3"/>
  <c r="E44" i="3"/>
  <c r="E81" i="3"/>
  <c r="E107" i="3"/>
  <c r="E86" i="3"/>
  <c r="E118" i="3"/>
  <c r="E77" i="3"/>
  <c r="E104" i="3"/>
  <c r="E113" i="3"/>
  <c r="G122" i="3"/>
  <c r="C122" i="3"/>
  <c r="D122" i="3"/>
  <c r="F122" i="3"/>
  <c r="E55" i="3"/>
  <c r="E50" i="3"/>
  <c r="E38" i="3"/>
  <c r="E33" i="3"/>
  <c r="E18" i="3"/>
  <c r="G59" i="3"/>
  <c r="D59" i="3"/>
  <c r="F59" i="3"/>
  <c r="C59" i="3"/>
  <c r="E122" i="4"/>
  <c r="C122" i="4"/>
  <c r="D122" i="4"/>
  <c r="D59" i="4"/>
  <c r="C59" i="4"/>
  <c r="E59" i="4"/>
  <c r="D60" i="2"/>
  <c r="C60" i="2"/>
  <c r="E60" i="2"/>
  <c r="H55" i="1"/>
  <c r="H50" i="1"/>
  <c r="H44" i="1"/>
  <c r="H38" i="1"/>
  <c r="H33" i="1"/>
  <c r="H18" i="1"/>
  <c r="H14" i="1"/>
  <c r="H12" i="1"/>
  <c r="H10" i="1"/>
  <c r="H7" i="1"/>
  <c r="G55" i="1"/>
  <c r="G50" i="1"/>
  <c r="G44" i="1"/>
  <c r="G38" i="1"/>
  <c r="G33" i="1"/>
  <c r="G18" i="1"/>
  <c r="G14" i="1"/>
  <c r="G12" i="1"/>
  <c r="G10" i="1"/>
  <c r="G7" i="1"/>
  <c r="F55" i="1"/>
  <c r="F50" i="1"/>
  <c r="F44" i="1"/>
  <c r="F38" i="1"/>
  <c r="F33" i="1"/>
  <c r="F18" i="1"/>
  <c r="F14" i="1"/>
  <c r="F12" i="1"/>
  <c r="F10" i="1"/>
  <c r="F7" i="1"/>
  <c r="E55" i="1"/>
  <c r="E50" i="1"/>
  <c r="E44" i="1"/>
  <c r="E38" i="1"/>
  <c r="E33" i="1"/>
  <c r="E18" i="1"/>
  <c r="E14" i="1"/>
  <c r="E12" i="1"/>
  <c r="E10" i="1"/>
  <c r="E7" i="1"/>
  <c r="D55" i="1"/>
  <c r="D50" i="1"/>
  <c r="D44" i="1"/>
  <c r="D38" i="1"/>
  <c r="D33" i="1"/>
  <c r="D18" i="1"/>
  <c r="D14" i="1"/>
  <c r="D12" i="1"/>
  <c r="D10" i="1"/>
  <c r="D7" i="1"/>
  <c r="C55" i="1"/>
  <c r="C50" i="1"/>
  <c r="C44" i="1"/>
  <c r="C38" i="1"/>
  <c r="C33" i="1"/>
  <c r="C18" i="1"/>
  <c r="C14" i="1"/>
  <c r="C12" i="1"/>
  <c r="C10" i="1"/>
  <c r="C7" i="1"/>
  <c r="K55" i="1"/>
  <c r="K50" i="1"/>
  <c r="K44" i="1"/>
  <c r="K38" i="1"/>
  <c r="K33" i="1"/>
  <c r="K18" i="1"/>
  <c r="K14" i="1"/>
  <c r="K12" i="1"/>
  <c r="K10" i="1"/>
  <c r="K7" i="1"/>
  <c r="J55" i="1"/>
  <c r="J50" i="1"/>
  <c r="J44" i="1"/>
  <c r="J38" i="1"/>
  <c r="J33" i="1"/>
  <c r="J18" i="1"/>
  <c r="J14" i="1"/>
  <c r="J12" i="1"/>
  <c r="J10" i="1"/>
  <c r="J7" i="1"/>
  <c r="I55" i="1"/>
  <c r="I50" i="1"/>
  <c r="I44" i="1"/>
  <c r="I38" i="1"/>
  <c r="I33" i="1"/>
  <c r="I18" i="1"/>
  <c r="I14" i="1"/>
  <c r="I12" i="1"/>
  <c r="I10" i="1"/>
  <c r="I7" i="1"/>
  <c r="J59" i="1" l="1"/>
  <c r="D59" i="1"/>
  <c r="E59" i="1"/>
  <c r="G59" i="1"/>
  <c r="H59" i="1"/>
  <c r="C59" i="1"/>
  <c r="F59" i="1"/>
  <c r="E122" i="3"/>
  <c r="E59" i="3"/>
  <c r="I59" i="1"/>
  <c r="K59" i="1"/>
</calcChain>
</file>

<file path=xl/sharedStrings.xml><?xml version="1.0" encoding="utf-8"?>
<sst xmlns="http://schemas.openxmlformats.org/spreadsheetml/2006/main" count="793" uniqueCount="96">
  <si>
    <t>Código</t>
  </si>
  <si>
    <t>FACULTAD  /</t>
  </si>
  <si>
    <t>ESCUELA PROFESIONAL</t>
  </si>
  <si>
    <t>MEDICINA</t>
  </si>
  <si>
    <t>Médicina</t>
  </si>
  <si>
    <t>Estomatología</t>
  </si>
  <si>
    <t>ENFERMERÍA</t>
  </si>
  <si>
    <t>Enfermería</t>
  </si>
  <si>
    <t>FARMACIA Y BIOQUÍMICA</t>
  </si>
  <si>
    <t>Farmacia y Bioquímica</t>
  </si>
  <si>
    <t>CIENCIAS BIOLOGICAS</t>
  </si>
  <si>
    <t>Ciencias Biológicas</t>
  </si>
  <si>
    <t>Microbiología y Parasitología</t>
  </si>
  <si>
    <t>Pesquería</t>
  </si>
  <si>
    <t>CIENCIAS AGROPECUARIAS</t>
  </si>
  <si>
    <t>Zootecnia</t>
  </si>
  <si>
    <t>Ingeniería Agricola</t>
  </si>
  <si>
    <t>Ingeniería  Agroindustrial</t>
  </si>
  <si>
    <t>Agronomía</t>
  </si>
  <si>
    <t>INGENIERÍA</t>
  </si>
  <si>
    <t>Ingeniería Industrial</t>
  </si>
  <si>
    <t>Ingeniería  Mecanica</t>
  </si>
  <si>
    <t>Ingeniería  Metalurgica</t>
  </si>
  <si>
    <t>Ingeniería  Sistemas</t>
  </si>
  <si>
    <t>Ingeniería  Minas</t>
  </si>
  <si>
    <t>Ingeniería Materiales</t>
  </si>
  <si>
    <t>Ingeniería Mecatrónica</t>
  </si>
  <si>
    <t>Ingeniería Civil</t>
  </si>
  <si>
    <t>CC. FÍSICAS Y MATEMATICAS</t>
  </si>
  <si>
    <t>Ingeniería Estadística</t>
  </si>
  <si>
    <t>Física</t>
  </si>
  <si>
    <t>Matemáticas</t>
  </si>
  <si>
    <t>Informática/Ing. Informatica</t>
  </si>
  <si>
    <t>INGENIERÍA QUÍMICA</t>
  </si>
  <si>
    <t>Ingeniería  Quimica</t>
  </si>
  <si>
    <t>Ingeniería Ambiental</t>
  </si>
  <si>
    <t>DERECHO Y CC. POLITICAS</t>
  </si>
  <si>
    <t>Derecho Y  CC. Políticas</t>
  </si>
  <si>
    <t>CIENCIAS SOCIALES</t>
  </si>
  <si>
    <t>Antropología</t>
  </si>
  <si>
    <t>Arqueología</t>
  </si>
  <si>
    <t>Trabajo Social</t>
  </si>
  <si>
    <t>Turismo</t>
  </si>
  <si>
    <t>Historia</t>
  </si>
  <si>
    <t>EDUCACIÓN Y CC. COMUNICACIÓN</t>
  </si>
  <si>
    <t>Educación Secundaria</t>
  </si>
  <si>
    <t>Educación Inicial</t>
  </si>
  <si>
    <t>Educación Primaria</t>
  </si>
  <si>
    <t>CC Periodismo/Cc. Comunicación</t>
  </si>
  <si>
    <t>CIENCIAS ECONÓMICAS</t>
  </si>
  <si>
    <t>Administración</t>
  </si>
  <si>
    <t>Contabilidad y Finanzas</t>
  </si>
  <si>
    <t>Economía</t>
  </si>
  <si>
    <t>TOTAL</t>
  </si>
  <si>
    <r>
      <t>FUENTE:</t>
    </r>
    <r>
      <rPr>
        <sz val="8"/>
        <rFont val="Arial"/>
        <family val="2"/>
      </rPr>
      <t>Archivos Admisión y Listados Centro de Computo UNT.</t>
    </r>
  </si>
  <si>
    <t>INGRESANTES</t>
  </si>
  <si>
    <t>VACANTES</t>
  </si>
  <si>
    <t>POSTULANTES</t>
  </si>
  <si>
    <t>TRASLADO</t>
  </si>
  <si>
    <t>INTERNO</t>
  </si>
  <si>
    <t xml:space="preserve"> EXTERNO</t>
  </si>
  <si>
    <t xml:space="preserve">SEGUNDA </t>
  </si>
  <si>
    <t>PROFESIÓN</t>
  </si>
  <si>
    <t>POSTULANTES, VACANTES E INGRESANTES</t>
  </si>
  <si>
    <t>TOTAL INGRESANTES</t>
  </si>
  <si>
    <t xml:space="preserve"> 1° OPCIÓN</t>
  </si>
  <si>
    <t xml:space="preserve"> 2° OPCIÓN</t>
  </si>
  <si>
    <t>Arquitectura y Urbanismo</t>
  </si>
  <si>
    <t>Ciencia Politica y Gobernabilidad</t>
  </si>
  <si>
    <t>VÍA CEPUNT (TERCER SUMATIVO)</t>
  </si>
  <si>
    <t>FACULTAD /</t>
  </si>
  <si>
    <r>
      <t>FUENTE:</t>
    </r>
    <r>
      <rPr>
        <sz val="8"/>
        <rFont val="Arial"/>
        <family val="2"/>
      </rPr>
      <t>Archivos Admisión y Listados Oficina Sistemas e Informática UNT.</t>
    </r>
  </si>
  <si>
    <t>POSTULANTES, VACANTES E INGRESANTES EN SEDE TRUJILLO</t>
  </si>
  <si>
    <t>SEDE TRUJILLO</t>
  </si>
  <si>
    <t>SEDE  TRUJILLO</t>
  </si>
  <si>
    <t>Elaborado: Eder Plaza Velásquez</t>
  </si>
  <si>
    <t>Responsable: Eder Plaza</t>
  </si>
  <si>
    <t xml:space="preserve">Responsable: Eder Plaza </t>
  </si>
  <si>
    <t>Responsable: Eder Plaza Velásquez</t>
  </si>
  <si>
    <t>CUADRO DE TRASLADOS  Y SEGUNDA PROFESIÓN ADMISIÓN 2014</t>
  </si>
  <si>
    <t>CONCURSO PREMIOS DE EXCELENCIA ADMISIÓN 2014-I</t>
  </si>
  <si>
    <t>CONCURSO PREMIOS DE EXCELENCIA ADMISIÓN 2014-II</t>
  </si>
  <si>
    <t>PERSONAS CON DISCAPACIDAD ADMISIÓN 2014-I</t>
  </si>
  <si>
    <t>PERSONAS CON DISCAPACIDAD ADMISIÓN 2014-II</t>
  </si>
  <si>
    <t>CONCURSO ORDINARIO ADMISIÓN 2014-I</t>
  </si>
  <si>
    <t>CONCURSO ORDINARIO ADMISIÓN 2014-II</t>
  </si>
  <si>
    <t>PROCESO DE ADMISIÓN 2014-I</t>
  </si>
  <si>
    <t>ADMISIÓN 2014-I   (TERCER SUMATIVO)</t>
  </si>
  <si>
    <t>PROCESO DE ADMISIÓN 2014-II</t>
  </si>
  <si>
    <t>ADMISIÓN 2014-II   (TERCER SUMATIVO)</t>
  </si>
  <si>
    <t>Ciencias Políticas y Gobernabilidad</t>
  </si>
  <si>
    <t>Ciencia Política y Gobernabilidad</t>
  </si>
  <si>
    <t>DEPORTISTAS  CALIFICADOS   ADMISIÓN 2014-II</t>
  </si>
  <si>
    <t>ALUMNOS QUINTO GRADO SECUNDARIA -  ADMISIÓN 2014-I</t>
  </si>
  <si>
    <t>Nota. Las vacantes son supernumeraria de acuerdo al puntaje de los postulantes.</t>
  </si>
  <si>
    <t>BENEFICIARIOS VICTIMAS DE LA VIOLENCIA -  ADMISIÓN 2014-I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</si>
</sst>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9" xfId="0" applyBorder="1" applyAlignment="1">
      <alignment horizontal="center"/>
    </xf>
    <xf numFmtId="164" fontId="0" fillId="0" borderId="9" xfId="0" applyNumberForma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/>
    <xf numFmtId="0" fontId="5" fillId="0" borderId="10" xfId="0" applyFont="1" applyBorder="1" applyAlignment="1"/>
    <xf numFmtId="0" fontId="1" fillId="4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0" borderId="0" xfId="0" applyFont="1" applyAlignment="1"/>
    <xf numFmtId="0" fontId="11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0"/>
  <sheetViews>
    <sheetView topLeftCell="A28" workbookViewId="0">
      <selection activeCell="I48" sqref="I48"/>
    </sheetView>
  </sheetViews>
  <sheetFormatPr baseColWidth="10" defaultRowHeight="15" x14ac:dyDescent="0.25"/>
  <cols>
    <col min="1" max="1" width="5.7109375" customWidth="1"/>
    <col min="2" max="2" width="31.140625" customWidth="1"/>
  </cols>
  <sheetData>
    <row r="1" spans="1:12" ht="15.75" x14ac:dyDescent="0.2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5.75" x14ac:dyDescent="0.25">
      <c r="A2" s="34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2" ht="15.75" x14ac:dyDescent="0.25">
      <c r="A4" s="37" t="s">
        <v>0</v>
      </c>
      <c r="B4" s="1" t="s">
        <v>1</v>
      </c>
      <c r="C4" s="35" t="s">
        <v>57</v>
      </c>
      <c r="D4" s="35"/>
      <c r="E4" s="35"/>
      <c r="F4" s="36" t="s">
        <v>56</v>
      </c>
      <c r="G4" s="36"/>
      <c r="H4" s="36"/>
      <c r="I4" s="35" t="s">
        <v>55</v>
      </c>
      <c r="J4" s="35"/>
      <c r="K4" s="35"/>
    </row>
    <row r="5" spans="1:12" x14ac:dyDescent="0.25">
      <c r="A5" s="38"/>
      <c r="B5" s="2"/>
      <c r="C5" s="19" t="s">
        <v>58</v>
      </c>
      <c r="D5" s="21" t="s">
        <v>58</v>
      </c>
      <c r="E5" s="23" t="s">
        <v>61</v>
      </c>
      <c r="F5" s="19" t="s">
        <v>58</v>
      </c>
      <c r="G5" s="21" t="s">
        <v>58</v>
      </c>
      <c r="H5" s="23" t="s">
        <v>61</v>
      </c>
      <c r="I5" s="19" t="s">
        <v>58</v>
      </c>
      <c r="J5" s="21" t="s">
        <v>58</v>
      </c>
      <c r="K5" s="23" t="s">
        <v>61</v>
      </c>
    </row>
    <row r="6" spans="1:12" x14ac:dyDescent="0.25">
      <c r="A6" s="39"/>
      <c r="B6" s="3" t="s">
        <v>2</v>
      </c>
      <c r="C6" s="20" t="s">
        <v>59</v>
      </c>
      <c r="D6" s="22" t="s">
        <v>60</v>
      </c>
      <c r="E6" s="24" t="s">
        <v>62</v>
      </c>
      <c r="F6" s="20" t="s">
        <v>59</v>
      </c>
      <c r="G6" s="22" t="s">
        <v>60</v>
      </c>
      <c r="H6" s="24" t="s">
        <v>62</v>
      </c>
      <c r="I6" s="20" t="s">
        <v>59</v>
      </c>
      <c r="J6" s="22" t="s">
        <v>60</v>
      </c>
      <c r="K6" s="24" t="s">
        <v>62</v>
      </c>
    </row>
    <row r="7" spans="1:12" x14ac:dyDescent="0.25">
      <c r="A7" s="32" t="s">
        <v>3</v>
      </c>
      <c r="B7" s="33"/>
      <c r="C7" s="15">
        <f>SUM(C8:C9)</f>
        <v>1</v>
      </c>
      <c r="D7" s="15">
        <f>SUM(D8:D9)</f>
        <v>5</v>
      </c>
      <c r="E7" s="15">
        <f>SUM(E8:E9)</f>
        <v>4</v>
      </c>
      <c r="F7" s="15">
        <f>SUM(F8:F9)</f>
        <v>3</v>
      </c>
      <c r="G7" s="15">
        <f t="shared" ref="G7:H7" si="0">G8+G9</f>
        <v>3</v>
      </c>
      <c r="H7" s="15">
        <f t="shared" si="0"/>
        <v>3</v>
      </c>
      <c r="I7" s="15">
        <f>SUM(I8:I9)</f>
        <v>0</v>
      </c>
      <c r="J7" s="15">
        <f>SUM(J8:J9)</f>
        <v>0</v>
      </c>
      <c r="K7" s="15">
        <f>SUM(K8:K9)</f>
        <v>0</v>
      </c>
    </row>
    <row r="8" spans="1:12" x14ac:dyDescent="0.25">
      <c r="A8" s="4">
        <v>18</v>
      </c>
      <c r="B8" s="5" t="s">
        <v>4</v>
      </c>
      <c r="C8" s="6">
        <v>1</v>
      </c>
      <c r="D8" s="6">
        <v>3</v>
      </c>
      <c r="E8" s="9">
        <v>4</v>
      </c>
      <c r="F8" s="6">
        <v>2</v>
      </c>
      <c r="G8" s="6">
        <v>2</v>
      </c>
      <c r="H8" s="9">
        <v>2</v>
      </c>
      <c r="I8" s="6">
        <v>0</v>
      </c>
      <c r="J8" s="6">
        <v>0</v>
      </c>
      <c r="K8" s="9">
        <v>0</v>
      </c>
    </row>
    <row r="9" spans="1:12" x14ac:dyDescent="0.25">
      <c r="A9" s="4">
        <v>21</v>
      </c>
      <c r="B9" s="5" t="s">
        <v>5</v>
      </c>
      <c r="C9" s="25">
        <v>0</v>
      </c>
      <c r="D9" s="25">
        <v>2</v>
      </c>
      <c r="E9" s="9">
        <v>0</v>
      </c>
      <c r="F9" s="25">
        <v>1</v>
      </c>
      <c r="G9" s="25">
        <v>1</v>
      </c>
      <c r="H9" s="9">
        <v>1</v>
      </c>
      <c r="I9" s="6">
        <v>0</v>
      </c>
      <c r="J9" s="6">
        <v>0</v>
      </c>
      <c r="K9" s="9">
        <v>0</v>
      </c>
      <c r="L9" s="17"/>
    </row>
    <row r="10" spans="1:12" x14ac:dyDescent="0.25">
      <c r="A10" s="32" t="s">
        <v>6</v>
      </c>
      <c r="B10" s="33"/>
      <c r="C10" s="15">
        <f>C11</f>
        <v>0</v>
      </c>
      <c r="D10" s="15">
        <f t="shared" ref="D10" si="1">D11</f>
        <v>3</v>
      </c>
      <c r="E10" s="15">
        <f>E11</f>
        <v>0</v>
      </c>
      <c r="F10" s="15">
        <f t="shared" ref="F10:H10" si="2">F11</f>
        <v>2</v>
      </c>
      <c r="G10" s="15">
        <f t="shared" si="2"/>
        <v>3</v>
      </c>
      <c r="H10" s="15">
        <f t="shared" si="2"/>
        <v>2</v>
      </c>
      <c r="I10" s="15">
        <f>I11</f>
        <v>0</v>
      </c>
      <c r="J10" s="15">
        <f t="shared" ref="J10" si="3">J11</f>
        <v>3</v>
      </c>
      <c r="K10" s="15">
        <f>K11</f>
        <v>0</v>
      </c>
    </row>
    <row r="11" spans="1:12" x14ac:dyDescent="0.25">
      <c r="A11" s="4">
        <v>9</v>
      </c>
      <c r="B11" s="5" t="s">
        <v>7</v>
      </c>
      <c r="C11" s="25">
        <v>0</v>
      </c>
      <c r="D11" s="25">
        <v>3</v>
      </c>
      <c r="E11" s="9">
        <v>0</v>
      </c>
      <c r="F11" s="25">
        <v>2</v>
      </c>
      <c r="G11" s="25">
        <v>3</v>
      </c>
      <c r="H11" s="9">
        <v>2</v>
      </c>
      <c r="I11" s="6">
        <v>0</v>
      </c>
      <c r="J11" s="6">
        <v>3</v>
      </c>
      <c r="K11" s="9">
        <v>0</v>
      </c>
    </row>
    <row r="12" spans="1:12" x14ac:dyDescent="0.25">
      <c r="A12" s="32" t="s">
        <v>8</v>
      </c>
      <c r="B12" s="33"/>
      <c r="C12" s="15">
        <f>C13</f>
        <v>0</v>
      </c>
      <c r="D12" s="15">
        <f t="shared" ref="D12" si="4">D13</f>
        <v>0</v>
      </c>
      <c r="E12" s="15">
        <f>E13</f>
        <v>0</v>
      </c>
      <c r="F12" s="15">
        <f>F13</f>
        <v>2</v>
      </c>
      <c r="G12" s="15">
        <f t="shared" ref="G12:H12" si="5">G13</f>
        <v>2</v>
      </c>
      <c r="H12" s="15">
        <f t="shared" si="5"/>
        <v>2</v>
      </c>
      <c r="I12" s="15">
        <f>I13</f>
        <v>0</v>
      </c>
      <c r="J12" s="15">
        <f t="shared" ref="J12" si="6">J13</f>
        <v>0</v>
      </c>
      <c r="K12" s="15">
        <f>K13</f>
        <v>0</v>
      </c>
    </row>
    <row r="13" spans="1:12" x14ac:dyDescent="0.25">
      <c r="A13" s="4">
        <v>11</v>
      </c>
      <c r="B13" s="5" t="s">
        <v>9</v>
      </c>
      <c r="C13" s="6">
        <v>0</v>
      </c>
      <c r="D13" s="6">
        <v>0</v>
      </c>
      <c r="E13" s="9">
        <v>0</v>
      </c>
      <c r="F13" s="6">
        <v>2</v>
      </c>
      <c r="G13" s="6">
        <v>2</v>
      </c>
      <c r="H13" s="9">
        <v>2</v>
      </c>
      <c r="I13" s="6">
        <v>0</v>
      </c>
      <c r="J13" s="6">
        <v>0</v>
      </c>
      <c r="K13" s="9">
        <v>0</v>
      </c>
    </row>
    <row r="14" spans="1:12" x14ac:dyDescent="0.25">
      <c r="A14" s="32" t="s">
        <v>10</v>
      </c>
      <c r="B14" s="33"/>
      <c r="C14" s="15">
        <f>SUM(C15:C17)</f>
        <v>1</v>
      </c>
      <c r="D14" s="15">
        <f>SUM(D15:D17)</f>
        <v>0</v>
      </c>
      <c r="E14" s="15">
        <f>SUM(E15:E17)</f>
        <v>0</v>
      </c>
      <c r="F14" s="15">
        <f>SUM(F15:F17)</f>
        <v>5</v>
      </c>
      <c r="G14" s="15">
        <f t="shared" ref="G14:H14" si="7">G15+G16+G17</f>
        <v>5</v>
      </c>
      <c r="H14" s="15">
        <f t="shared" si="7"/>
        <v>4</v>
      </c>
      <c r="I14" s="15">
        <f>SUM(I15:I17)</f>
        <v>1</v>
      </c>
      <c r="J14" s="15">
        <f>SUM(J15:J17)</f>
        <v>0</v>
      </c>
      <c r="K14" s="15">
        <f>SUM(K15:K17)</f>
        <v>0</v>
      </c>
    </row>
    <row r="15" spans="1:12" x14ac:dyDescent="0.25">
      <c r="A15" s="6">
        <v>4</v>
      </c>
      <c r="B15" s="5" t="s">
        <v>11</v>
      </c>
      <c r="C15" s="25">
        <v>0</v>
      </c>
      <c r="D15" s="25">
        <v>0</v>
      </c>
      <c r="E15" s="9">
        <v>0</v>
      </c>
      <c r="F15" s="25">
        <v>1</v>
      </c>
      <c r="G15" s="25">
        <v>1</v>
      </c>
      <c r="H15" s="25">
        <v>1</v>
      </c>
      <c r="I15" s="25">
        <v>0</v>
      </c>
      <c r="J15" s="25">
        <v>0</v>
      </c>
      <c r="K15" s="25">
        <v>0</v>
      </c>
    </row>
    <row r="16" spans="1:12" x14ac:dyDescent="0.25">
      <c r="A16" s="6">
        <v>19</v>
      </c>
      <c r="B16" s="5" t="s">
        <v>12</v>
      </c>
      <c r="C16" s="6">
        <v>1</v>
      </c>
      <c r="D16" s="6">
        <v>0</v>
      </c>
      <c r="E16" s="9">
        <v>0</v>
      </c>
      <c r="F16" s="6">
        <v>2</v>
      </c>
      <c r="G16" s="6">
        <v>2</v>
      </c>
      <c r="H16" s="6">
        <v>2</v>
      </c>
      <c r="I16" s="6">
        <v>1</v>
      </c>
      <c r="J16" s="6">
        <v>0</v>
      </c>
      <c r="K16" s="6">
        <v>0</v>
      </c>
    </row>
    <row r="17" spans="1:11" x14ac:dyDescent="0.25">
      <c r="A17" s="6">
        <v>20</v>
      </c>
      <c r="B17" s="5" t="s">
        <v>13</v>
      </c>
      <c r="C17" s="6">
        <v>0</v>
      </c>
      <c r="D17" s="6">
        <v>0</v>
      </c>
      <c r="E17" s="9">
        <v>0</v>
      </c>
      <c r="F17" s="6">
        <v>2</v>
      </c>
      <c r="G17" s="6">
        <v>2</v>
      </c>
      <c r="H17" s="6">
        <v>1</v>
      </c>
      <c r="I17" s="6">
        <v>0</v>
      </c>
      <c r="J17" s="6">
        <v>0</v>
      </c>
      <c r="K17" s="6">
        <v>0</v>
      </c>
    </row>
    <row r="18" spans="1:11" x14ac:dyDescent="0.25">
      <c r="A18" s="32" t="s">
        <v>14</v>
      </c>
      <c r="B18" s="33"/>
      <c r="C18" s="15">
        <f>SUM(C19:C22)</f>
        <v>1</v>
      </c>
      <c r="D18" s="15">
        <f>SUM(D19:D22)</f>
        <v>3</v>
      </c>
      <c r="E18" s="15">
        <f>SUM(E19:E22)</f>
        <v>0</v>
      </c>
      <c r="F18" s="15">
        <f>SUM(F19:F22)</f>
        <v>6</v>
      </c>
      <c r="G18" s="15">
        <f t="shared" ref="G18" si="8">G19+G20+G21+G22</f>
        <v>7</v>
      </c>
      <c r="H18" s="15">
        <f t="shared" ref="H18" si="9">SUM(H19:H22)</f>
        <v>6</v>
      </c>
      <c r="I18" s="15">
        <f>SUM(I19:I22)</f>
        <v>1</v>
      </c>
      <c r="J18" s="15">
        <f>SUM(J19:J22)</f>
        <v>1</v>
      </c>
      <c r="K18" s="15">
        <f>SUM(K19:K22)</f>
        <v>0</v>
      </c>
    </row>
    <row r="19" spans="1:11" x14ac:dyDescent="0.25">
      <c r="A19" s="4">
        <v>22</v>
      </c>
      <c r="B19" s="5" t="s">
        <v>15</v>
      </c>
      <c r="C19" s="6">
        <v>0</v>
      </c>
      <c r="D19" s="6">
        <v>0</v>
      </c>
      <c r="E19" s="9">
        <v>0</v>
      </c>
      <c r="F19" s="6">
        <v>1</v>
      </c>
      <c r="G19" s="6">
        <v>1</v>
      </c>
      <c r="H19" s="6">
        <v>1</v>
      </c>
      <c r="I19" s="6">
        <v>0</v>
      </c>
      <c r="J19" s="6">
        <v>0</v>
      </c>
      <c r="K19" s="6">
        <v>0</v>
      </c>
    </row>
    <row r="20" spans="1:11" x14ac:dyDescent="0.25">
      <c r="A20" s="4">
        <v>23</v>
      </c>
      <c r="B20" s="5" t="s">
        <v>16</v>
      </c>
      <c r="C20" s="6">
        <v>0</v>
      </c>
      <c r="D20" s="6">
        <v>0</v>
      </c>
      <c r="E20" s="9">
        <v>0</v>
      </c>
      <c r="F20" s="6">
        <v>2</v>
      </c>
      <c r="G20" s="6">
        <v>2</v>
      </c>
      <c r="H20" s="6">
        <v>1</v>
      </c>
      <c r="I20" s="6">
        <v>0</v>
      </c>
      <c r="J20" s="6">
        <v>0</v>
      </c>
      <c r="K20" s="6">
        <v>0</v>
      </c>
    </row>
    <row r="21" spans="1:11" x14ac:dyDescent="0.25">
      <c r="A21" s="4">
        <v>24</v>
      </c>
      <c r="B21" s="5" t="s">
        <v>17</v>
      </c>
      <c r="C21" s="25">
        <v>0</v>
      </c>
      <c r="D21" s="25">
        <v>2</v>
      </c>
      <c r="E21" s="9">
        <v>0</v>
      </c>
      <c r="F21" s="25">
        <v>2</v>
      </c>
      <c r="G21" s="25">
        <v>2</v>
      </c>
      <c r="H21" s="25">
        <v>2</v>
      </c>
      <c r="I21" s="25">
        <v>0</v>
      </c>
      <c r="J21" s="25">
        <v>1</v>
      </c>
      <c r="K21" s="25">
        <v>0</v>
      </c>
    </row>
    <row r="22" spans="1:11" x14ac:dyDescent="0.25">
      <c r="A22" s="4">
        <v>29</v>
      </c>
      <c r="B22" s="5" t="s">
        <v>18</v>
      </c>
      <c r="C22" s="6">
        <v>1</v>
      </c>
      <c r="D22" s="6">
        <v>1</v>
      </c>
      <c r="E22" s="9">
        <v>0</v>
      </c>
      <c r="F22" s="6">
        <v>1</v>
      </c>
      <c r="G22" s="6">
        <v>2</v>
      </c>
      <c r="H22" s="6">
        <v>2</v>
      </c>
      <c r="I22" s="6">
        <v>1</v>
      </c>
      <c r="J22" s="6">
        <v>0</v>
      </c>
      <c r="K22" s="6">
        <v>0</v>
      </c>
    </row>
    <row r="23" spans="1:11" x14ac:dyDescent="0.25">
      <c r="A23" s="32" t="s">
        <v>19</v>
      </c>
      <c r="B23" s="33"/>
      <c r="C23" s="15">
        <f>SUM(C24:C32)</f>
        <v>12</v>
      </c>
      <c r="D23" s="15">
        <f t="shared" ref="D23:K23" si="10">SUM(D24:D32)</f>
        <v>5</v>
      </c>
      <c r="E23" s="15">
        <f t="shared" si="10"/>
        <v>7</v>
      </c>
      <c r="F23" s="15">
        <f t="shared" si="10"/>
        <v>16</v>
      </c>
      <c r="G23" s="15">
        <f t="shared" si="10"/>
        <v>18</v>
      </c>
      <c r="H23" s="15">
        <f t="shared" si="10"/>
        <v>11</v>
      </c>
      <c r="I23" s="15">
        <f t="shared" si="10"/>
        <v>9</v>
      </c>
      <c r="J23" s="15">
        <f t="shared" si="10"/>
        <v>5</v>
      </c>
      <c r="K23" s="15">
        <f t="shared" si="10"/>
        <v>6</v>
      </c>
    </row>
    <row r="24" spans="1:11" x14ac:dyDescent="0.25">
      <c r="A24" s="4">
        <v>13</v>
      </c>
      <c r="B24" s="5" t="s">
        <v>20</v>
      </c>
      <c r="C24" s="25">
        <v>1</v>
      </c>
      <c r="D24" s="25">
        <v>2</v>
      </c>
      <c r="E24" s="9">
        <v>1</v>
      </c>
      <c r="F24" s="25">
        <v>2</v>
      </c>
      <c r="G24" s="25">
        <v>3</v>
      </c>
      <c r="H24" s="25">
        <v>2</v>
      </c>
      <c r="I24" s="25">
        <v>1</v>
      </c>
      <c r="J24" s="25">
        <v>2</v>
      </c>
      <c r="K24" s="25">
        <v>1</v>
      </c>
    </row>
    <row r="25" spans="1:11" x14ac:dyDescent="0.25">
      <c r="A25" s="4">
        <v>14</v>
      </c>
      <c r="B25" s="5" t="s">
        <v>21</v>
      </c>
      <c r="C25" s="6">
        <v>3</v>
      </c>
      <c r="D25" s="6">
        <v>0</v>
      </c>
      <c r="E25" s="9">
        <v>1</v>
      </c>
      <c r="F25" s="6">
        <v>2</v>
      </c>
      <c r="G25" s="6">
        <v>2</v>
      </c>
      <c r="H25" s="6">
        <v>2</v>
      </c>
      <c r="I25" s="6">
        <v>2</v>
      </c>
      <c r="J25" s="6">
        <v>0</v>
      </c>
      <c r="K25" s="6">
        <v>1</v>
      </c>
    </row>
    <row r="26" spans="1:11" x14ac:dyDescent="0.25">
      <c r="A26" s="4">
        <v>15</v>
      </c>
      <c r="B26" s="5" t="s">
        <v>22</v>
      </c>
      <c r="C26" s="6">
        <v>0</v>
      </c>
      <c r="D26" s="6">
        <v>0</v>
      </c>
      <c r="E26" s="9">
        <v>0</v>
      </c>
      <c r="F26" s="6">
        <v>2</v>
      </c>
      <c r="G26" s="6">
        <v>2</v>
      </c>
      <c r="H26" s="6">
        <v>1</v>
      </c>
      <c r="I26" s="6">
        <v>0</v>
      </c>
      <c r="J26" s="6">
        <v>0</v>
      </c>
      <c r="K26" s="6">
        <v>0</v>
      </c>
    </row>
    <row r="27" spans="1:11" x14ac:dyDescent="0.25">
      <c r="A27" s="4">
        <v>33</v>
      </c>
      <c r="B27" s="5" t="s">
        <v>23</v>
      </c>
      <c r="C27" s="25">
        <v>1</v>
      </c>
      <c r="D27" s="25">
        <v>0</v>
      </c>
      <c r="E27" s="9">
        <v>0</v>
      </c>
      <c r="F27" s="25">
        <v>2</v>
      </c>
      <c r="G27" s="25">
        <v>2</v>
      </c>
      <c r="H27" s="25">
        <v>0</v>
      </c>
      <c r="I27" s="25">
        <v>1</v>
      </c>
      <c r="J27" s="25">
        <v>0</v>
      </c>
      <c r="K27" s="25">
        <v>0</v>
      </c>
    </row>
    <row r="28" spans="1:11" x14ac:dyDescent="0.25">
      <c r="A28" s="4">
        <v>34</v>
      </c>
      <c r="B28" s="5" t="s">
        <v>24</v>
      </c>
      <c r="C28" s="25">
        <v>0</v>
      </c>
      <c r="D28" s="25">
        <v>1</v>
      </c>
      <c r="E28" s="9">
        <v>2</v>
      </c>
      <c r="F28" s="25">
        <v>0</v>
      </c>
      <c r="G28" s="25">
        <v>2</v>
      </c>
      <c r="H28" s="25">
        <v>2</v>
      </c>
      <c r="I28" s="25">
        <v>0</v>
      </c>
      <c r="J28" s="25">
        <v>1</v>
      </c>
      <c r="K28" s="25">
        <v>2</v>
      </c>
    </row>
    <row r="29" spans="1:11" x14ac:dyDescent="0.25">
      <c r="A29" s="4">
        <v>35</v>
      </c>
      <c r="B29" s="5" t="s">
        <v>25</v>
      </c>
      <c r="C29" s="6">
        <v>0</v>
      </c>
      <c r="D29" s="6">
        <v>0</v>
      </c>
      <c r="E29" s="9">
        <v>0</v>
      </c>
      <c r="F29" s="6">
        <v>2</v>
      </c>
      <c r="G29" s="6">
        <v>2</v>
      </c>
      <c r="H29" s="6">
        <v>1</v>
      </c>
      <c r="I29" s="6">
        <v>0</v>
      </c>
      <c r="J29" s="6">
        <v>0</v>
      </c>
      <c r="K29" s="6">
        <v>0</v>
      </c>
    </row>
    <row r="30" spans="1:11" x14ac:dyDescent="0.25">
      <c r="A30" s="4">
        <v>36</v>
      </c>
      <c r="B30" s="5" t="s">
        <v>26</v>
      </c>
      <c r="C30" s="6">
        <v>2</v>
      </c>
      <c r="D30" s="6">
        <v>0</v>
      </c>
      <c r="E30" s="9">
        <v>0</v>
      </c>
      <c r="F30" s="6">
        <v>3</v>
      </c>
      <c r="G30" s="6">
        <v>2</v>
      </c>
      <c r="H30" s="6">
        <v>1</v>
      </c>
      <c r="I30" s="6">
        <v>2</v>
      </c>
      <c r="J30" s="6">
        <v>0</v>
      </c>
      <c r="K30" s="6">
        <v>0</v>
      </c>
    </row>
    <row r="31" spans="1:11" x14ac:dyDescent="0.25">
      <c r="A31" s="7">
        <v>40</v>
      </c>
      <c r="B31" s="5" t="s">
        <v>27</v>
      </c>
      <c r="C31" s="6">
        <v>4</v>
      </c>
      <c r="D31" s="6">
        <v>2</v>
      </c>
      <c r="E31" s="9">
        <v>1</v>
      </c>
      <c r="F31" s="6">
        <v>2</v>
      </c>
      <c r="G31" s="6">
        <v>2</v>
      </c>
      <c r="H31" s="6">
        <v>1</v>
      </c>
      <c r="I31" s="6">
        <v>2</v>
      </c>
      <c r="J31" s="6">
        <v>2</v>
      </c>
      <c r="K31" s="6">
        <v>1</v>
      </c>
    </row>
    <row r="32" spans="1:11" x14ac:dyDescent="0.25">
      <c r="A32" s="4">
        <v>41</v>
      </c>
      <c r="B32" s="5" t="s">
        <v>67</v>
      </c>
      <c r="C32" s="6">
        <v>1</v>
      </c>
      <c r="D32" s="6">
        <v>0</v>
      </c>
      <c r="E32" s="9">
        <v>2</v>
      </c>
      <c r="F32" s="6">
        <v>1</v>
      </c>
      <c r="G32" s="6">
        <v>1</v>
      </c>
      <c r="H32" s="9">
        <v>1</v>
      </c>
      <c r="I32" s="6">
        <v>1</v>
      </c>
      <c r="J32" s="6">
        <v>0</v>
      </c>
      <c r="K32" s="9">
        <v>1</v>
      </c>
    </row>
    <row r="33" spans="1:11" x14ac:dyDescent="0.25">
      <c r="A33" s="32" t="s">
        <v>28</v>
      </c>
      <c r="B33" s="33"/>
      <c r="C33" s="15">
        <f>SUM(C34:C37)</f>
        <v>0</v>
      </c>
      <c r="D33" s="15">
        <f>SUM(D34:D37)</f>
        <v>0</v>
      </c>
      <c r="E33" s="15">
        <f>SUM(E34:E37)</f>
        <v>0</v>
      </c>
      <c r="F33" s="15">
        <f>SUM(F34:F37)</f>
        <v>14</v>
      </c>
      <c r="G33" s="15">
        <f t="shared" ref="G33" si="11">SUM(G34:G37)</f>
        <v>13</v>
      </c>
      <c r="H33" s="15">
        <f t="shared" ref="H33" si="12">H34+H35+H36+H37</f>
        <v>10</v>
      </c>
      <c r="I33" s="15">
        <f>SUM(I34:I37)</f>
        <v>0</v>
      </c>
      <c r="J33" s="15">
        <f>SUM(J34:J37)</f>
        <v>0</v>
      </c>
      <c r="K33" s="15">
        <f>SUM(K34:K37)</f>
        <v>0</v>
      </c>
    </row>
    <row r="34" spans="1:11" x14ac:dyDescent="0.25">
      <c r="A34" s="6">
        <v>10</v>
      </c>
      <c r="B34" s="5" t="s">
        <v>29</v>
      </c>
      <c r="C34" s="6">
        <v>0</v>
      </c>
      <c r="D34" s="6">
        <v>0</v>
      </c>
      <c r="E34" s="9">
        <v>0</v>
      </c>
      <c r="F34" s="6">
        <v>4</v>
      </c>
      <c r="G34" s="6">
        <v>4</v>
      </c>
      <c r="H34" s="6">
        <v>4</v>
      </c>
      <c r="I34" s="6">
        <v>0</v>
      </c>
      <c r="J34" s="6">
        <v>0</v>
      </c>
      <c r="K34" s="6">
        <v>0</v>
      </c>
    </row>
    <row r="35" spans="1:11" x14ac:dyDescent="0.25">
      <c r="A35" s="4">
        <v>12</v>
      </c>
      <c r="B35" s="5" t="s">
        <v>30</v>
      </c>
      <c r="C35" s="6">
        <v>0</v>
      </c>
      <c r="D35" s="6">
        <v>0</v>
      </c>
      <c r="E35" s="9">
        <v>0</v>
      </c>
      <c r="F35" s="6">
        <v>2</v>
      </c>
      <c r="G35" s="6">
        <v>2</v>
      </c>
      <c r="H35" s="6">
        <v>1</v>
      </c>
      <c r="I35" s="6">
        <v>0</v>
      </c>
      <c r="J35" s="6">
        <v>0</v>
      </c>
      <c r="K35" s="6">
        <v>0</v>
      </c>
    </row>
    <row r="36" spans="1:11" x14ac:dyDescent="0.25">
      <c r="A36" s="4">
        <v>17</v>
      </c>
      <c r="B36" s="5" t="s">
        <v>31</v>
      </c>
      <c r="C36" s="25">
        <v>0</v>
      </c>
      <c r="D36" s="25">
        <v>0</v>
      </c>
      <c r="E36" s="9">
        <v>0</v>
      </c>
      <c r="F36" s="25">
        <v>5</v>
      </c>
      <c r="G36" s="25">
        <v>5</v>
      </c>
      <c r="H36" s="25">
        <v>5</v>
      </c>
      <c r="I36" s="25">
        <v>0</v>
      </c>
      <c r="J36" s="25">
        <v>0</v>
      </c>
      <c r="K36" s="25">
        <v>0</v>
      </c>
    </row>
    <row r="37" spans="1:11" x14ac:dyDescent="0.25">
      <c r="A37" s="4">
        <v>27</v>
      </c>
      <c r="B37" s="5" t="s">
        <v>32</v>
      </c>
      <c r="C37" s="25">
        <v>0</v>
      </c>
      <c r="D37" s="25">
        <v>0</v>
      </c>
      <c r="E37" s="9">
        <v>0</v>
      </c>
      <c r="F37" s="25">
        <v>3</v>
      </c>
      <c r="G37" s="25">
        <v>2</v>
      </c>
      <c r="H37" s="25">
        <v>0</v>
      </c>
      <c r="I37" s="25">
        <v>0</v>
      </c>
      <c r="J37" s="25">
        <v>0</v>
      </c>
      <c r="K37" s="25">
        <v>0</v>
      </c>
    </row>
    <row r="38" spans="1:11" x14ac:dyDescent="0.25">
      <c r="A38" s="32" t="s">
        <v>33</v>
      </c>
      <c r="B38" s="33"/>
      <c r="C38" s="15">
        <f>SUM(C39:C40)</f>
        <v>2</v>
      </c>
      <c r="D38" s="15">
        <f>SUM(D39:D40)</f>
        <v>2</v>
      </c>
      <c r="E38" s="15">
        <f>SUM(E39:E40)</f>
        <v>0</v>
      </c>
      <c r="F38" s="15">
        <f>SUM(F39:F40)</f>
        <v>4</v>
      </c>
      <c r="G38" s="15">
        <f t="shared" ref="G38:H38" si="13">G39+G40</f>
        <v>4</v>
      </c>
      <c r="H38" s="15">
        <f t="shared" si="13"/>
        <v>4</v>
      </c>
      <c r="I38" s="15">
        <f>SUM(I39:I40)</f>
        <v>2</v>
      </c>
      <c r="J38" s="15">
        <f>SUM(J39:J40)</f>
        <v>2</v>
      </c>
      <c r="K38" s="15">
        <f>SUM(K39:K40)</f>
        <v>0</v>
      </c>
    </row>
    <row r="39" spans="1:11" x14ac:dyDescent="0.25">
      <c r="A39" s="4">
        <v>16</v>
      </c>
      <c r="B39" s="5" t="s">
        <v>34</v>
      </c>
      <c r="C39" s="6">
        <v>0</v>
      </c>
      <c r="D39" s="6">
        <v>0</v>
      </c>
      <c r="E39" s="9">
        <v>0</v>
      </c>
      <c r="F39" s="6">
        <v>2</v>
      </c>
      <c r="G39" s="6">
        <v>2</v>
      </c>
      <c r="H39" s="9">
        <v>2</v>
      </c>
      <c r="I39" s="6">
        <v>0</v>
      </c>
      <c r="J39" s="6">
        <v>0</v>
      </c>
      <c r="K39" s="9">
        <v>0</v>
      </c>
    </row>
    <row r="40" spans="1:11" x14ac:dyDescent="0.25">
      <c r="A40" s="4">
        <v>37</v>
      </c>
      <c r="B40" s="8" t="s">
        <v>35</v>
      </c>
      <c r="C40" s="25">
        <v>2</v>
      </c>
      <c r="D40" s="25">
        <v>2</v>
      </c>
      <c r="E40" s="9">
        <v>0</v>
      </c>
      <c r="F40" s="25">
        <v>2</v>
      </c>
      <c r="G40" s="25">
        <v>2</v>
      </c>
      <c r="H40" s="25">
        <v>2</v>
      </c>
      <c r="I40" s="25">
        <v>2</v>
      </c>
      <c r="J40" s="25">
        <v>2</v>
      </c>
      <c r="K40" s="25">
        <v>0</v>
      </c>
    </row>
    <row r="41" spans="1:11" x14ac:dyDescent="0.25">
      <c r="A41" s="32" t="s">
        <v>36</v>
      </c>
      <c r="B41" s="33"/>
      <c r="C41" s="15">
        <f>C42+C43</f>
        <v>7</v>
      </c>
      <c r="D41" s="15">
        <f t="shared" ref="D41:K41" si="14">D42+D43</f>
        <v>13</v>
      </c>
      <c r="E41" s="15">
        <f t="shared" si="14"/>
        <v>8</v>
      </c>
      <c r="F41" s="15">
        <f t="shared" si="14"/>
        <v>4</v>
      </c>
      <c r="G41" s="15">
        <f t="shared" si="14"/>
        <v>9</v>
      </c>
      <c r="H41" s="15">
        <f t="shared" si="14"/>
        <v>5</v>
      </c>
      <c r="I41" s="15">
        <f t="shared" si="14"/>
        <v>3</v>
      </c>
      <c r="J41" s="15">
        <f t="shared" si="14"/>
        <v>7</v>
      </c>
      <c r="K41" s="15">
        <f t="shared" si="14"/>
        <v>4</v>
      </c>
    </row>
    <row r="42" spans="1:11" x14ac:dyDescent="0.25">
      <c r="A42" s="4">
        <v>6</v>
      </c>
      <c r="B42" s="5" t="s">
        <v>37</v>
      </c>
      <c r="C42" s="25">
        <v>6</v>
      </c>
      <c r="D42" s="25">
        <v>13</v>
      </c>
      <c r="E42" s="9">
        <v>7</v>
      </c>
      <c r="F42" s="25">
        <v>2</v>
      </c>
      <c r="G42" s="25">
        <v>7</v>
      </c>
      <c r="H42" s="9">
        <v>3</v>
      </c>
      <c r="I42" s="6">
        <v>2</v>
      </c>
      <c r="J42" s="6">
        <v>7</v>
      </c>
      <c r="K42" s="9">
        <v>3</v>
      </c>
    </row>
    <row r="43" spans="1:11" x14ac:dyDescent="0.25">
      <c r="A43" s="4">
        <v>39</v>
      </c>
      <c r="B43" s="5" t="s">
        <v>91</v>
      </c>
      <c r="C43" s="25">
        <v>1</v>
      </c>
      <c r="D43" s="25">
        <v>0</v>
      </c>
      <c r="E43" s="9">
        <v>1</v>
      </c>
      <c r="F43" s="25">
        <v>2</v>
      </c>
      <c r="G43" s="25">
        <v>2</v>
      </c>
      <c r="H43" s="9">
        <v>2</v>
      </c>
      <c r="I43" s="6">
        <v>1</v>
      </c>
      <c r="J43" s="6">
        <v>0</v>
      </c>
      <c r="K43" s="9">
        <v>1</v>
      </c>
    </row>
    <row r="44" spans="1:11" x14ac:dyDescent="0.25">
      <c r="A44" s="32" t="s">
        <v>38</v>
      </c>
      <c r="B44" s="33"/>
      <c r="C44" s="15">
        <f>SUM(C45:C49)</f>
        <v>16</v>
      </c>
      <c r="D44" s="15">
        <f>SUM(D45:D49)</f>
        <v>0</v>
      </c>
      <c r="E44" s="15">
        <f>SUM(E45:E49)</f>
        <v>0</v>
      </c>
      <c r="F44" s="15">
        <f>SUM(F45:F49)</f>
        <v>8</v>
      </c>
      <c r="G44" s="15">
        <f t="shared" ref="G44:H44" si="15">G45+G46+G47+G48+G49</f>
        <v>9</v>
      </c>
      <c r="H44" s="15">
        <f t="shared" si="15"/>
        <v>7</v>
      </c>
      <c r="I44" s="15">
        <f>SUM(I45:I49)</f>
        <v>7</v>
      </c>
      <c r="J44" s="15">
        <f>SUM(J45:J49)</f>
        <v>0</v>
      </c>
      <c r="K44" s="15">
        <f>SUM(K45:K49)</f>
        <v>0</v>
      </c>
    </row>
    <row r="45" spans="1:11" x14ac:dyDescent="0.25">
      <c r="A45" s="4">
        <v>2</v>
      </c>
      <c r="B45" s="5" t="s">
        <v>39</v>
      </c>
      <c r="C45" s="6">
        <v>1</v>
      </c>
      <c r="D45" s="6">
        <v>0</v>
      </c>
      <c r="E45" s="9">
        <v>0</v>
      </c>
      <c r="F45" s="6">
        <v>1</v>
      </c>
      <c r="G45" s="6">
        <v>2</v>
      </c>
      <c r="H45" s="6">
        <v>1</v>
      </c>
      <c r="I45" s="6">
        <v>1</v>
      </c>
      <c r="J45" s="6">
        <v>0</v>
      </c>
      <c r="K45" s="6">
        <v>0</v>
      </c>
    </row>
    <row r="46" spans="1:11" x14ac:dyDescent="0.25">
      <c r="A46" s="4">
        <v>3</v>
      </c>
      <c r="B46" s="5" t="s">
        <v>40</v>
      </c>
      <c r="C46" s="6">
        <v>0</v>
      </c>
      <c r="D46" s="6">
        <v>0</v>
      </c>
      <c r="E46" s="9">
        <v>0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</row>
    <row r="47" spans="1:11" x14ac:dyDescent="0.25">
      <c r="A47" s="4">
        <v>25</v>
      </c>
      <c r="B47" s="5" t="s">
        <v>41</v>
      </c>
      <c r="C47" s="6">
        <v>15</v>
      </c>
      <c r="D47" s="6">
        <v>0</v>
      </c>
      <c r="E47" s="9">
        <v>0</v>
      </c>
      <c r="F47" s="6">
        <v>3</v>
      </c>
      <c r="G47" s="6">
        <v>1</v>
      </c>
      <c r="H47" s="6">
        <v>3</v>
      </c>
      <c r="I47" s="6">
        <v>6</v>
      </c>
      <c r="J47" s="6">
        <v>0</v>
      </c>
      <c r="K47" s="6">
        <v>0</v>
      </c>
    </row>
    <row r="48" spans="1:11" x14ac:dyDescent="0.25">
      <c r="A48" s="4">
        <v>26</v>
      </c>
      <c r="B48" s="5" t="s">
        <v>42</v>
      </c>
      <c r="C48" s="25">
        <v>0</v>
      </c>
      <c r="D48" s="25">
        <v>0</v>
      </c>
      <c r="E48" s="9">
        <v>0</v>
      </c>
      <c r="F48" s="25">
        <v>1</v>
      </c>
      <c r="G48" s="25">
        <v>1</v>
      </c>
      <c r="H48" s="25">
        <v>1</v>
      </c>
      <c r="I48" s="25">
        <v>0</v>
      </c>
      <c r="J48" s="25">
        <v>0</v>
      </c>
      <c r="K48" s="25">
        <v>0</v>
      </c>
    </row>
    <row r="49" spans="1:11" x14ac:dyDescent="0.25">
      <c r="A49" s="9">
        <v>38</v>
      </c>
      <c r="B49" s="10" t="s">
        <v>43</v>
      </c>
      <c r="C49" s="6">
        <v>0</v>
      </c>
      <c r="D49" s="6">
        <v>0</v>
      </c>
      <c r="E49" s="9">
        <v>0</v>
      </c>
      <c r="F49" s="6">
        <v>2</v>
      </c>
      <c r="G49" s="6">
        <v>4</v>
      </c>
      <c r="H49" s="6">
        <v>2</v>
      </c>
      <c r="I49" s="6">
        <v>0</v>
      </c>
      <c r="J49" s="6">
        <v>0</v>
      </c>
      <c r="K49" s="6">
        <v>0</v>
      </c>
    </row>
    <row r="50" spans="1:11" x14ac:dyDescent="0.25">
      <c r="A50" s="32" t="s">
        <v>44</v>
      </c>
      <c r="B50" s="33"/>
      <c r="C50" s="15">
        <f>SUM(C51:C54)</f>
        <v>10</v>
      </c>
      <c r="D50" s="15">
        <f>SUM(D51:D54)</f>
        <v>2</v>
      </c>
      <c r="E50" s="15">
        <f>SUM(E51:E54)</f>
        <v>0</v>
      </c>
      <c r="F50" s="15">
        <f>SUM(F51:F54)</f>
        <v>28</v>
      </c>
      <c r="G50" s="15">
        <f t="shared" ref="G50:H50" si="16">G51+G52+G53+G54</f>
        <v>40</v>
      </c>
      <c r="H50" s="15">
        <f t="shared" si="16"/>
        <v>24</v>
      </c>
      <c r="I50" s="15">
        <f>SUM(I51:I54)</f>
        <v>10</v>
      </c>
      <c r="J50" s="15">
        <f>SUM(J51:J54)</f>
        <v>2</v>
      </c>
      <c r="K50" s="15">
        <f>SUM(K51:K54)</f>
        <v>0</v>
      </c>
    </row>
    <row r="51" spans="1:11" x14ac:dyDescent="0.25">
      <c r="A51" s="4">
        <v>8</v>
      </c>
      <c r="B51" s="5" t="s">
        <v>45</v>
      </c>
      <c r="C51" s="6">
        <v>0</v>
      </c>
      <c r="D51" s="6">
        <v>0</v>
      </c>
      <c r="E51" s="9">
        <v>0</v>
      </c>
      <c r="F51" s="6">
        <v>14</v>
      </c>
      <c r="G51" s="6">
        <v>15</v>
      </c>
      <c r="H51" s="6">
        <v>11</v>
      </c>
      <c r="I51" s="6">
        <v>0</v>
      </c>
      <c r="J51" s="6">
        <v>0</v>
      </c>
      <c r="K51" s="6">
        <v>0</v>
      </c>
    </row>
    <row r="52" spans="1:11" x14ac:dyDescent="0.25">
      <c r="A52" s="4">
        <v>28</v>
      </c>
      <c r="B52" s="5" t="s">
        <v>46</v>
      </c>
      <c r="C52" s="6">
        <v>3</v>
      </c>
      <c r="D52" s="6">
        <v>0</v>
      </c>
      <c r="E52" s="9">
        <v>0</v>
      </c>
      <c r="F52" s="6">
        <v>2</v>
      </c>
      <c r="G52" s="6">
        <v>3</v>
      </c>
      <c r="H52" s="6">
        <v>1</v>
      </c>
      <c r="I52" s="6">
        <v>3</v>
      </c>
      <c r="J52" s="6">
        <v>0</v>
      </c>
      <c r="K52" s="6">
        <v>0</v>
      </c>
    </row>
    <row r="53" spans="1:11" x14ac:dyDescent="0.25">
      <c r="A53" s="4">
        <v>30</v>
      </c>
      <c r="B53" s="5" t="s">
        <v>47</v>
      </c>
      <c r="C53" s="6">
        <v>1</v>
      </c>
      <c r="D53" s="6">
        <v>0</v>
      </c>
      <c r="E53" s="9">
        <v>0</v>
      </c>
      <c r="F53" s="6">
        <v>2</v>
      </c>
      <c r="G53" s="6">
        <v>2</v>
      </c>
      <c r="H53" s="6">
        <v>2</v>
      </c>
      <c r="I53" s="6">
        <v>1</v>
      </c>
      <c r="J53" s="6">
        <v>0</v>
      </c>
      <c r="K53" s="6">
        <v>0</v>
      </c>
    </row>
    <row r="54" spans="1:11" x14ac:dyDescent="0.25">
      <c r="A54" s="4">
        <v>32</v>
      </c>
      <c r="B54" s="5" t="s">
        <v>48</v>
      </c>
      <c r="C54" s="6">
        <v>6</v>
      </c>
      <c r="D54" s="6">
        <v>2</v>
      </c>
      <c r="E54" s="9">
        <v>0</v>
      </c>
      <c r="F54" s="6">
        <v>10</v>
      </c>
      <c r="G54" s="6">
        <v>20</v>
      </c>
      <c r="H54" s="6">
        <v>10</v>
      </c>
      <c r="I54" s="6">
        <v>6</v>
      </c>
      <c r="J54" s="6">
        <v>2</v>
      </c>
      <c r="K54" s="6">
        <v>0</v>
      </c>
    </row>
    <row r="55" spans="1:11" x14ac:dyDescent="0.25">
      <c r="A55" s="32" t="s">
        <v>49</v>
      </c>
      <c r="B55" s="33"/>
      <c r="C55" s="15">
        <f>SUM(C56:C58)</f>
        <v>6</v>
      </c>
      <c r="D55" s="15">
        <f>SUM(D56:D58)</f>
        <v>10</v>
      </c>
      <c r="E55" s="15">
        <f>SUM(E56:E58)</f>
        <v>5</v>
      </c>
      <c r="F55" s="15">
        <f>SUM(F56:F58)</f>
        <v>9</v>
      </c>
      <c r="G55" s="15">
        <f t="shared" ref="G55:H55" si="17">G56+G57+G58</f>
        <v>18</v>
      </c>
      <c r="H55" s="15">
        <f t="shared" si="17"/>
        <v>8</v>
      </c>
      <c r="I55" s="15">
        <f>SUM(I56:I58)</f>
        <v>6</v>
      </c>
      <c r="J55" s="15">
        <f>SUM(J56:J58)</f>
        <v>10</v>
      </c>
      <c r="K55" s="15">
        <f>SUM(K56:K58)</f>
        <v>3</v>
      </c>
    </row>
    <row r="56" spans="1:11" x14ac:dyDescent="0.25">
      <c r="A56" s="11">
        <v>1</v>
      </c>
      <c r="B56" s="12" t="s">
        <v>50</v>
      </c>
      <c r="C56" s="26">
        <v>3</v>
      </c>
      <c r="D56" s="26">
        <v>6</v>
      </c>
      <c r="E56" s="9">
        <v>1</v>
      </c>
      <c r="F56" s="26">
        <v>4</v>
      </c>
      <c r="G56" s="26">
        <v>8</v>
      </c>
      <c r="H56" s="26">
        <v>4</v>
      </c>
      <c r="I56" s="26">
        <v>3</v>
      </c>
      <c r="J56" s="26">
        <v>6</v>
      </c>
      <c r="K56" s="26">
        <v>1</v>
      </c>
    </row>
    <row r="57" spans="1:11" x14ac:dyDescent="0.25">
      <c r="A57" s="11">
        <v>5</v>
      </c>
      <c r="B57" s="12" t="s">
        <v>51</v>
      </c>
      <c r="C57" s="26">
        <v>2</v>
      </c>
      <c r="D57" s="26">
        <v>1</v>
      </c>
      <c r="E57" s="9">
        <v>4</v>
      </c>
      <c r="F57" s="26">
        <v>3</v>
      </c>
      <c r="G57" s="26">
        <v>4</v>
      </c>
      <c r="H57" s="26">
        <v>2</v>
      </c>
      <c r="I57" s="26">
        <v>2</v>
      </c>
      <c r="J57" s="26">
        <v>1</v>
      </c>
      <c r="K57" s="26">
        <v>2</v>
      </c>
    </row>
    <row r="58" spans="1:11" x14ac:dyDescent="0.25">
      <c r="A58" s="11">
        <v>7</v>
      </c>
      <c r="B58" s="12" t="s">
        <v>52</v>
      </c>
      <c r="C58" s="26">
        <v>1</v>
      </c>
      <c r="D58" s="26">
        <v>3</v>
      </c>
      <c r="E58" s="9">
        <v>0</v>
      </c>
      <c r="F58" s="26">
        <v>2</v>
      </c>
      <c r="G58" s="26">
        <v>6</v>
      </c>
      <c r="H58" s="26">
        <v>2</v>
      </c>
      <c r="I58" s="26">
        <v>1</v>
      </c>
      <c r="J58" s="26">
        <v>3</v>
      </c>
      <c r="K58" s="26">
        <v>0</v>
      </c>
    </row>
    <row r="59" spans="1:11" ht="15.75" x14ac:dyDescent="0.25">
      <c r="A59" s="41" t="s">
        <v>53</v>
      </c>
      <c r="B59" s="42"/>
      <c r="C59" s="15">
        <f>C55+C50+C44+C41+C38+C33+C23+C18+C14+C12+C10+C7</f>
        <v>56</v>
      </c>
      <c r="D59" s="15">
        <f t="shared" ref="D59" si="18">D55+D50+D44+D41+D38+D33+D23+D18+D14+D12+D10+D7</f>
        <v>43</v>
      </c>
      <c r="E59" s="15">
        <f>E55+E50+E44+E41+E38+E33+E23+E18+E14+E12+E10+E7</f>
        <v>24</v>
      </c>
      <c r="F59" s="15">
        <f t="shared" ref="F59:H59" si="19">F55+F50+F44+F41+F38+F33+F23+F18+F14+F12+F10+F7</f>
        <v>101</v>
      </c>
      <c r="G59" s="15">
        <f t="shared" si="19"/>
        <v>131</v>
      </c>
      <c r="H59" s="15">
        <f t="shared" si="19"/>
        <v>86</v>
      </c>
      <c r="I59" s="15">
        <f>I55+I50+I44+I41+I38+I33+I23+I18+I14+I12+I10+I7</f>
        <v>39</v>
      </c>
      <c r="J59" s="15">
        <f>J55+J50+J44+J41+J38+J33+J23+J18+J14+J12+J10+J7</f>
        <v>30</v>
      </c>
      <c r="K59" s="15">
        <f>K55+K50+K44+K41+K38+K33+K23+K18+K14+K12+K10+K7</f>
        <v>13</v>
      </c>
    </row>
    <row r="60" spans="1:11" x14ac:dyDescent="0.25">
      <c r="A60" s="13" t="s">
        <v>54</v>
      </c>
      <c r="B60" s="14"/>
      <c r="C60" s="18"/>
      <c r="D60" s="18"/>
      <c r="E60" s="18"/>
      <c r="F60" s="18"/>
      <c r="G60" s="18"/>
      <c r="H60" s="40" t="s">
        <v>75</v>
      </c>
      <c r="I60" s="40"/>
      <c r="J60" s="40"/>
      <c r="K60" s="40"/>
    </row>
  </sheetData>
  <mergeCells count="20">
    <mergeCell ref="A10:B10"/>
    <mergeCell ref="A12:B12"/>
    <mergeCell ref="A14:B14"/>
    <mergeCell ref="A18:B18"/>
    <mergeCell ref="H60:K60"/>
    <mergeCell ref="A55:B55"/>
    <mergeCell ref="A59:B59"/>
    <mergeCell ref="A23:B23"/>
    <mergeCell ref="A33:B33"/>
    <mergeCell ref="A38:B38"/>
    <mergeCell ref="A41:B41"/>
    <mergeCell ref="A44:B44"/>
    <mergeCell ref="A50:B50"/>
    <mergeCell ref="A7:B7"/>
    <mergeCell ref="A1:K1"/>
    <mergeCell ref="A2:K2"/>
    <mergeCell ref="I4:K4"/>
    <mergeCell ref="F4:H4"/>
    <mergeCell ref="C4:E4"/>
    <mergeCell ref="A4:A6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2"/>
  <sheetViews>
    <sheetView workbookViewId="0">
      <selection activeCell="B32" sqref="B32"/>
    </sheetView>
  </sheetViews>
  <sheetFormatPr baseColWidth="10" defaultRowHeight="15" x14ac:dyDescent="0.25"/>
  <cols>
    <col min="1" max="1" width="10.140625" customWidth="1"/>
    <col min="2" max="2" width="32.140625" customWidth="1"/>
    <col min="3" max="3" width="12.7109375" customWidth="1"/>
    <col min="4" max="4" width="13.85546875" customWidth="1"/>
    <col min="5" max="5" width="14.42578125" customWidth="1"/>
  </cols>
  <sheetData>
    <row r="2" spans="1:5" ht="15.75" x14ac:dyDescent="0.25">
      <c r="A2" s="44" t="s">
        <v>86</v>
      </c>
      <c r="B2" s="44"/>
      <c r="C2" s="44"/>
      <c r="D2" s="44"/>
      <c r="E2" s="44"/>
    </row>
    <row r="3" spans="1:5" ht="15.75" x14ac:dyDescent="0.25">
      <c r="A3" s="45" t="s">
        <v>69</v>
      </c>
      <c r="B3" s="45"/>
      <c r="C3" s="45"/>
      <c r="D3" s="45"/>
      <c r="E3" s="45"/>
    </row>
    <row r="4" spans="1:5" ht="15.75" x14ac:dyDescent="0.25">
      <c r="A4" s="45" t="s">
        <v>74</v>
      </c>
      <c r="B4" s="45"/>
      <c r="C4" s="45"/>
      <c r="D4" s="45"/>
      <c r="E4" s="45"/>
    </row>
    <row r="5" spans="1:5" ht="15.75" x14ac:dyDescent="0.25">
      <c r="A5" s="46" t="s">
        <v>0</v>
      </c>
      <c r="B5" s="1" t="s">
        <v>70</v>
      </c>
      <c r="C5" s="47" t="s">
        <v>87</v>
      </c>
      <c r="D5" s="47"/>
      <c r="E5" s="47"/>
    </row>
    <row r="6" spans="1:5" x14ac:dyDescent="0.25">
      <c r="A6" s="46"/>
      <c r="B6" s="3" t="s">
        <v>2</v>
      </c>
      <c r="C6" s="29" t="s">
        <v>57</v>
      </c>
      <c r="D6" s="29" t="s">
        <v>56</v>
      </c>
      <c r="E6" s="29" t="s">
        <v>55</v>
      </c>
    </row>
    <row r="7" spans="1:5" ht="15.75" x14ac:dyDescent="0.25">
      <c r="A7" s="32" t="s">
        <v>3</v>
      </c>
      <c r="B7" s="33"/>
      <c r="C7" s="30">
        <f>C8+C9</f>
        <v>430</v>
      </c>
      <c r="D7" s="30">
        <f>D8+D9</f>
        <v>25</v>
      </c>
      <c r="E7" s="30">
        <f>E8+E9</f>
        <v>25</v>
      </c>
    </row>
    <row r="8" spans="1:5" x14ac:dyDescent="0.25">
      <c r="A8" s="4">
        <v>18</v>
      </c>
      <c r="B8" s="5" t="s">
        <v>4</v>
      </c>
      <c r="C8" s="9">
        <v>378</v>
      </c>
      <c r="D8" s="9">
        <v>20</v>
      </c>
      <c r="E8" s="9">
        <v>20</v>
      </c>
    </row>
    <row r="9" spans="1:5" x14ac:dyDescent="0.25">
      <c r="A9" s="4">
        <v>21</v>
      </c>
      <c r="B9" s="5" t="s">
        <v>5</v>
      </c>
      <c r="C9" s="9">
        <v>52</v>
      </c>
      <c r="D9" s="9">
        <v>5</v>
      </c>
      <c r="E9" s="9">
        <v>5</v>
      </c>
    </row>
    <row r="10" spans="1:5" ht="15.75" x14ac:dyDescent="0.25">
      <c r="A10" s="32" t="s">
        <v>6</v>
      </c>
      <c r="B10" s="33"/>
      <c r="C10" s="30">
        <f>C11</f>
        <v>58</v>
      </c>
      <c r="D10" s="30">
        <f t="shared" ref="D10:E10" si="0">D11</f>
        <v>14</v>
      </c>
      <c r="E10" s="30">
        <f t="shared" si="0"/>
        <v>14</v>
      </c>
    </row>
    <row r="11" spans="1:5" x14ac:dyDescent="0.25">
      <c r="A11" s="4">
        <v>9</v>
      </c>
      <c r="B11" s="5" t="s">
        <v>7</v>
      </c>
      <c r="C11" s="9">
        <v>58</v>
      </c>
      <c r="D11" s="9">
        <v>14</v>
      </c>
      <c r="E11" s="9">
        <v>14</v>
      </c>
    </row>
    <row r="12" spans="1:5" ht="15.75" x14ac:dyDescent="0.25">
      <c r="A12" s="32" t="s">
        <v>8</v>
      </c>
      <c r="B12" s="33"/>
      <c r="C12" s="30">
        <f>C13</f>
        <v>44</v>
      </c>
      <c r="D12" s="30">
        <f t="shared" ref="D12:E12" si="1">D13</f>
        <v>24</v>
      </c>
      <c r="E12" s="30">
        <f t="shared" si="1"/>
        <v>21</v>
      </c>
    </row>
    <row r="13" spans="1:5" x14ac:dyDescent="0.25">
      <c r="A13" s="4">
        <v>11</v>
      </c>
      <c r="B13" s="5" t="s">
        <v>9</v>
      </c>
      <c r="C13" s="9">
        <v>44</v>
      </c>
      <c r="D13" s="9">
        <v>24</v>
      </c>
      <c r="E13" s="9">
        <v>21</v>
      </c>
    </row>
    <row r="14" spans="1:5" ht="15.75" x14ac:dyDescent="0.25">
      <c r="A14" s="32" t="s">
        <v>10</v>
      </c>
      <c r="B14" s="33"/>
      <c r="C14" s="30">
        <f>C15+C16+C17</f>
        <v>41</v>
      </c>
      <c r="D14" s="30">
        <f>D15+D16+D17</f>
        <v>32</v>
      </c>
      <c r="E14" s="30">
        <f>E15+E16+E17</f>
        <v>19</v>
      </c>
    </row>
    <row r="15" spans="1:5" x14ac:dyDescent="0.25">
      <c r="A15" s="6">
        <v>4</v>
      </c>
      <c r="B15" s="5" t="s">
        <v>11</v>
      </c>
      <c r="C15" s="9">
        <v>18</v>
      </c>
      <c r="D15" s="9">
        <v>12</v>
      </c>
      <c r="E15" s="9">
        <v>9</v>
      </c>
    </row>
    <row r="16" spans="1:5" x14ac:dyDescent="0.25">
      <c r="A16" s="6">
        <v>19</v>
      </c>
      <c r="B16" s="5" t="s">
        <v>12</v>
      </c>
      <c r="C16" s="9">
        <v>23</v>
      </c>
      <c r="D16" s="9">
        <v>10</v>
      </c>
      <c r="E16" s="9">
        <v>10</v>
      </c>
    </row>
    <row r="17" spans="1:5" x14ac:dyDescent="0.25">
      <c r="A17" s="6">
        <v>20</v>
      </c>
      <c r="B17" s="5" t="s">
        <v>13</v>
      </c>
      <c r="C17" s="9">
        <v>0</v>
      </c>
      <c r="D17" s="9">
        <v>10</v>
      </c>
      <c r="E17" s="9">
        <v>0</v>
      </c>
    </row>
    <row r="18" spans="1:5" ht="15.75" x14ac:dyDescent="0.25">
      <c r="A18" s="32" t="s">
        <v>14</v>
      </c>
      <c r="B18" s="33"/>
      <c r="C18" s="30">
        <f>C19+C20+C21+C22</f>
        <v>98</v>
      </c>
      <c r="D18" s="30">
        <f>D19+D20+D21+D22</f>
        <v>48</v>
      </c>
      <c r="E18" s="30">
        <f>E19+E20+E21+E22</f>
        <v>39</v>
      </c>
    </row>
    <row r="19" spans="1:5" x14ac:dyDescent="0.25">
      <c r="A19" s="4">
        <v>22</v>
      </c>
      <c r="B19" s="5" t="s">
        <v>15</v>
      </c>
      <c r="C19" s="9">
        <v>7</v>
      </c>
      <c r="D19" s="9">
        <v>12</v>
      </c>
      <c r="E19" s="9">
        <v>4</v>
      </c>
    </row>
    <row r="20" spans="1:5" x14ac:dyDescent="0.25">
      <c r="A20" s="4">
        <v>23</v>
      </c>
      <c r="B20" s="5" t="s">
        <v>16</v>
      </c>
      <c r="C20" s="9">
        <v>29</v>
      </c>
      <c r="D20" s="9">
        <v>12</v>
      </c>
      <c r="E20" s="9">
        <v>12</v>
      </c>
    </row>
    <row r="21" spans="1:5" x14ac:dyDescent="0.25">
      <c r="A21" s="4">
        <v>24</v>
      </c>
      <c r="B21" s="5" t="s">
        <v>17</v>
      </c>
      <c r="C21" s="9">
        <v>34</v>
      </c>
      <c r="D21" s="9">
        <v>12</v>
      </c>
      <c r="E21" s="9">
        <v>12</v>
      </c>
    </row>
    <row r="22" spans="1:5" x14ac:dyDescent="0.25">
      <c r="A22" s="4">
        <v>29</v>
      </c>
      <c r="B22" s="5" t="s">
        <v>18</v>
      </c>
      <c r="C22" s="9">
        <v>28</v>
      </c>
      <c r="D22" s="9">
        <v>12</v>
      </c>
      <c r="E22" s="9">
        <v>11</v>
      </c>
    </row>
    <row r="23" spans="1:5" ht="15.75" x14ac:dyDescent="0.25">
      <c r="A23" s="32" t="s">
        <v>19</v>
      </c>
      <c r="B23" s="33"/>
      <c r="C23" s="30">
        <f>C24+C25+C26+C27+C28+C29+C30+C31+C32</f>
        <v>863</v>
      </c>
      <c r="D23" s="31">
        <f t="shared" ref="D23:E23" si="2">D24+D25+D26+D27+D28+D29+D30+D31+D32</f>
        <v>116</v>
      </c>
      <c r="E23" s="31">
        <f t="shared" si="2"/>
        <v>116</v>
      </c>
    </row>
    <row r="24" spans="1:5" x14ac:dyDescent="0.25">
      <c r="A24" s="4">
        <v>13</v>
      </c>
      <c r="B24" s="5" t="s">
        <v>20</v>
      </c>
      <c r="C24" s="9">
        <v>183</v>
      </c>
      <c r="D24" s="9">
        <v>20</v>
      </c>
      <c r="E24" s="9">
        <v>20</v>
      </c>
    </row>
    <row r="25" spans="1:5" x14ac:dyDescent="0.25">
      <c r="A25" s="4">
        <v>14</v>
      </c>
      <c r="B25" s="5" t="s">
        <v>21</v>
      </c>
      <c r="C25" s="9">
        <v>50</v>
      </c>
      <c r="D25" s="9">
        <v>12</v>
      </c>
      <c r="E25" s="9">
        <v>12</v>
      </c>
    </row>
    <row r="26" spans="1:5" x14ac:dyDescent="0.25">
      <c r="A26" s="4">
        <v>15</v>
      </c>
      <c r="B26" s="5" t="s">
        <v>22</v>
      </c>
      <c r="C26" s="9">
        <v>41</v>
      </c>
      <c r="D26" s="9">
        <v>12</v>
      </c>
      <c r="E26" s="9">
        <v>12</v>
      </c>
    </row>
    <row r="27" spans="1:5" x14ac:dyDescent="0.25">
      <c r="A27" s="4">
        <v>33</v>
      </c>
      <c r="B27" s="5" t="s">
        <v>23</v>
      </c>
      <c r="C27" s="9">
        <v>61</v>
      </c>
      <c r="D27" s="9">
        <v>12</v>
      </c>
      <c r="E27" s="9">
        <v>12</v>
      </c>
    </row>
    <row r="28" spans="1:5" x14ac:dyDescent="0.25">
      <c r="A28" s="4">
        <v>34</v>
      </c>
      <c r="B28" s="5" t="s">
        <v>24</v>
      </c>
      <c r="C28" s="9">
        <v>120</v>
      </c>
      <c r="D28" s="9">
        <v>12</v>
      </c>
      <c r="E28" s="9">
        <v>12</v>
      </c>
    </row>
    <row r="29" spans="1:5" x14ac:dyDescent="0.25">
      <c r="A29" s="4">
        <v>35</v>
      </c>
      <c r="B29" s="5" t="s">
        <v>25</v>
      </c>
      <c r="C29" s="9">
        <v>33</v>
      </c>
      <c r="D29" s="9">
        <v>12</v>
      </c>
      <c r="E29" s="9">
        <v>12</v>
      </c>
    </row>
    <row r="30" spans="1:5" x14ac:dyDescent="0.25">
      <c r="A30" s="4">
        <v>36</v>
      </c>
      <c r="B30" s="5" t="s">
        <v>26</v>
      </c>
      <c r="C30" s="9">
        <v>52</v>
      </c>
      <c r="D30" s="9">
        <v>12</v>
      </c>
      <c r="E30" s="9">
        <v>12</v>
      </c>
    </row>
    <row r="31" spans="1:5" x14ac:dyDescent="0.25">
      <c r="A31" s="4">
        <v>40</v>
      </c>
      <c r="B31" s="5" t="s">
        <v>27</v>
      </c>
      <c r="C31" s="9">
        <v>207</v>
      </c>
      <c r="D31" s="9">
        <v>12</v>
      </c>
      <c r="E31" s="9">
        <v>12</v>
      </c>
    </row>
    <row r="32" spans="1:5" x14ac:dyDescent="0.25">
      <c r="A32" s="4">
        <v>41</v>
      </c>
      <c r="B32" s="5" t="s">
        <v>67</v>
      </c>
      <c r="C32" s="9">
        <v>116</v>
      </c>
      <c r="D32" s="9">
        <v>12</v>
      </c>
      <c r="E32" s="9">
        <v>12</v>
      </c>
    </row>
    <row r="33" spans="1:5" ht="15.75" x14ac:dyDescent="0.25">
      <c r="A33" s="32" t="s">
        <v>28</v>
      </c>
      <c r="B33" s="33"/>
      <c r="C33" s="30">
        <f>C34+C35+C36+C37</f>
        <v>38</v>
      </c>
      <c r="D33" s="30">
        <f t="shared" ref="D33:E33" si="3">D34+D35+D36+D37</f>
        <v>55</v>
      </c>
      <c r="E33" s="30">
        <f t="shared" si="3"/>
        <v>21</v>
      </c>
    </row>
    <row r="34" spans="1:5" x14ac:dyDescent="0.25">
      <c r="A34" s="6">
        <v>10</v>
      </c>
      <c r="B34" s="5" t="s">
        <v>29</v>
      </c>
      <c r="C34" s="9">
        <v>5</v>
      </c>
      <c r="D34" s="9">
        <v>12</v>
      </c>
      <c r="E34" s="9">
        <v>4</v>
      </c>
    </row>
    <row r="35" spans="1:5" x14ac:dyDescent="0.25">
      <c r="A35" s="4">
        <v>12</v>
      </c>
      <c r="B35" s="5" t="s">
        <v>30</v>
      </c>
      <c r="C35" s="9">
        <v>1</v>
      </c>
      <c r="D35" s="9">
        <v>12</v>
      </c>
      <c r="E35" s="9">
        <v>1</v>
      </c>
    </row>
    <row r="36" spans="1:5" x14ac:dyDescent="0.25">
      <c r="A36" s="4">
        <v>17</v>
      </c>
      <c r="B36" s="5" t="s">
        <v>31</v>
      </c>
      <c r="C36" s="9">
        <v>1</v>
      </c>
      <c r="D36" s="9">
        <v>16</v>
      </c>
      <c r="E36" s="9">
        <v>1</v>
      </c>
    </row>
    <row r="37" spans="1:5" x14ac:dyDescent="0.25">
      <c r="A37" s="4">
        <v>27</v>
      </c>
      <c r="B37" s="5" t="s">
        <v>32</v>
      </c>
      <c r="C37" s="9">
        <v>31</v>
      </c>
      <c r="D37" s="9">
        <v>15</v>
      </c>
      <c r="E37" s="9">
        <v>15</v>
      </c>
    </row>
    <row r="38" spans="1:5" ht="15.75" x14ac:dyDescent="0.25">
      <c r="A38" s="32" t="s">
        <v>33</v>
      </c>
      <c r="B38" s="33"/>
      <c r="C38" s="30">
        <f>C39+C40</f>
        <v>130</v>
      </c>
      <c r="D38" s="30">
        <f t="shared" ref="D38:E38" si="4">D39+D40</f>
        <v>30</v>
      </c>
      <c r="E38" s="30">
        <f t="shared" si="4"/>
        <v>30</v>
      </c>
    </row>
    <row r="39" spans="1:5" x14ac:dyDescent="0.25">
      <c r="A39" s="4">
        <v>16</v>
      </c>
      <c r="B39" s="5" t="s">
        <v>34</v>
      </c>
      <c r="C39" s="9">
        <v>49</v>
      </c>
      <c r="D39" s="9">
        <v>18</v>
      </c>
      <c r="E39" s="9">
        <v>18</v>
      </c>
    </row>
    <row r="40" spans="1:5" x14ac:dyDescent="0.25">
      <c r="A40" s="4">
        <v>37</v>
      </c>
      <c r="B40" s="8" t="s">
        <v>35</v>
      </c>
      <c r="C40" s="9">
        <v>81</v>
      </c>
      <c r="D40" s="9">
        <v>12</v>
      </c>
      <c r="E40" s="9">
        <v>12</v>
      </c>
    </row>
    <row r="41" spans="1:5" ht="15.75" x14ac:dyDescent="0.25">
      <c r="A41" s="32" t="s">
        <v>36</v>
      </c>
      <c r="B41" s="33"/>
      <c r="C41" s="30">
        <f>C42+C43</f>
        <v>176</v>
      </c>
      <c r="D41" s="31">
        <f t="shared" ref="D41:E41" si="5">D42+D43</f>
        <v>36</v>
      </c>
      <c r="E41" s="31">
        <f t="shared" si="5"/>
        <v>36</v>
      </c>
    </row>
    <row r="42" spans="1:5" x14ac:dyDescent="0.25">
      <c r="A42" s="4">
        <v>6</v>
      </c>
      <c r="B42" s="5" t="s">
        <v>37</v>
      </c>
      <c r="C42" s="9">
        <v>154</v>
      </c>
      <c r="D42" s="9">
        <v>24</v>
      </c>
      <c r="E42" s="9">
        <v>24</v>
      </c>
    </row>
    <row r="43" spans="1:5" x14ac:dyDescent="0.25">
      <c r="A43" s="4">
        <v>39</v>
      </c>
      <c r="B43" s="5" t="s">
        <v>90</v>
      </c>
      <c r="C43" s="9">
        <v>22</v>
      </c>
      <c r="D43" s="9">
        <v>12</v>
      </c>
      <c r="E43" s="9">
        <v>12</v>
      </c>
    </row>
    <row r="44" spans="1:5" ht="15.75" x14ac:dyDescent="0.25">
      <c r="A44" s="32" t="s">
        <v>38</v>
      </c>
      <c r="B44" s="33"/>
      <c r="C44" s="30">
        <f>C45+C46+C47+C48+C49</f>
        <v>105</v>
      </c>
      <c r="D44" s="30">
        <f t="shared" ref="D44:E44" si="6">D45+D46+D47+D48+D49</f>
        <v>60</v>
      </c>
      <c r="E44" s="30">
        <f t="shared" si="6"/>
        <v>30</v>
      </c>
    </row>
    <row r="45" spans="1:5" x14ac:dyDescent="0.25">
      <c r="A45" s="4">
        <v>2</v>
      </c>
      <c r="B45" s="5" t="s">
        <v>39</v>
      </c>
      <c r="C45" s="9">
        <v>2</v>
      </c>
      <c r="D45" s="9">
        <v>12</v>
      </c>
      <c r="E45" s="9">
        <v>1</v>
      </c>
    </row>
    <row r="46" spans="1:5" x14ac:dyDescent="0.25">
      <c r="A46" s="4">
        <v>3</v>
      </c>
      <c r="B46" s="5" t="s">
        <v>40</v>
      </c>
      <c r="C46" s="9">
        <v>7</v>
      </c>
      <c r="D46" s="9">
        <v>12</v>
      </c>
      <c r="E46" s="9">
        <v>4</v>
      </c>
    </row>
    <row r="47" spans="1:5" x14ac:dyDescent="0.25">
      <c r="A47" s="4">
        <v>25</v>
      </c>
      <c r="B47" s="5" t="s">
        <v>41</v>
      </c>
      <c r="C47" s="9">
        <v>67</v>
      </c>
      <c r="D47" s="9">
        <v>12</v>
      </c>
      <c r="E47" s="9">
        <v>12</v>
      </c>
    </row>
    <row r="48" spans="1:5" x14ac:dyDescent="0.25">
      <c r="A48" s="4">
        <v>26</v>
      </c>
      <c r="B48" s="5" t="s">
        <v>42</v>
      </c>
      <c r="C48" s="9">
        <v>28</v>
      </c>
      <c r="D48" s="9">
        <v>12</v>
      </c>
      <c r="E48" s="9">
        <v>12</v>
      </c>
    </row>
    <row r="49" spans="1:5" x14ac:dyDescent="0.25">
      <c r="A49" s="9">
        <v>38</v>
      </c>
      <c r="B49" s="10" t="s">
        <v>43</v>
      </c>
      <c r="C49" s="9">
        <v>1</v>
      </c>
      <c r="D49" s="9">
        <v>12</v>
      </c>
      <c r="E49" s="9">
        <v>1</v>
      </c>
    </row>
    <row r="50" spans="1:5" ht="15.75" x14ac:dyDescent="0.25">
      <c r="A50" s="32" t="s">
        <v>44</v>
      </c>
      <c r="B50" s="33"/>
      <c r="C50" s="30">
        <f>C51+C52+C53+C54</f>
        <v>100</v>
      </c>
      <c r="D50" s="30">
        <f t="shared" ref="D50:E50" si="7">D51+D52+D53+D54</f>
        <v>122</v>
      </c>
      <c r="E50" s="30">
        <f t="shared" si="7"/>
        <v>41</v>
      </c>
    </row>
    <row r="51" spans="1:5" x14ac:dyDescent="0.25">
      <c r="A51" s="4">
        <v>8</v>
      </c>
      <c r="B51" s="5" t="s">
        <v>45</v>
      </c>
      <c r="C51" s="9">
        <v>30</v>
      </c>
      <c r="D51" s="9">
        <v>72</v>
      </c>
      <c r="E51" s="9">
        <v>13</v>
      </c>
    </row>
    <row r="52" spans="1:5" x14ac:dyDescent="0.25">
      <c r="A52" s="4">
        <v>28</v>
      </c>
      <c r="B52" s="5" t="s">
        <v>46</v>
      </c>
      <c r="C52" s="9">
        <v>17</v>
      </c>
      <c r="D52" s="9">
        <v>16</v>
      </c>
      <c r="E52" s="9">
        <v>7</v>
      </c>
    </row>
    <row r="53" spans="1:5" x14ac:dyDescent="0.25">
      <c r="A53" s="4">
        <v>30</v>
      </c>
      <c r="B53" s="5" t="s">
        <v>47</v>
      </c>
      <c r="C53" s="9">
        <v>5</v>
      </c>
      <c r="D53" s="9">
        <v>16</v>
      </c>
      <c r="E53" s="9">
        <v>3</v>
      </c>
    </row>
    <row r="54" spans="1:5" x14ac:dyDescent="0.25">
      <c r="A54" s="4">
        <v>32</v>
      </c>
      <c r="B54" s="5" t="s">
        <v>48</v>
      </c>
      <c r="C54" s="9">
        <v>48</v>
      </c>
      <c r="D54" s="9">
        <v>18</v>
      </c>
      <c r="E54" s="9">
        <v>18</v>
      </c>
    </row>
    <row r="55" spans="1:5" ht="15.75" x14ac:dyDescent="0.25">
      <c r="A55" s="32" t="s">
        <v>49</v>
      </c>
      <c r="B55" s="33"/>
      <c r="C55" s="30">
        <f>C56+C57+C58</f>
        <v>401</v>
      </c>
      <c r="D55" s="30">
        <f t="shared" ref="D55:E55" si="8">D56+D57+D58</f>
        <v>67</v>
      </c>
      <c r="E55" s="30">
        <f t="shared" si="8"/>
        <v>67</v>
      </c>
    </row>
    <row r="56" spans="1:5" x14ac:dyDescent="0.25">
      <c r="A56" s="11">
        <v>1</v>
      </c>
      <c r="B56" s="12" t="s">
        <v>50</v>
      </c>
      <c r="C56" s="9">
        <v>183</v>
      </c>
      <c r="D56" s="9">
        <v>20</v>
      </c>
      <c r="E56" s="9">
        <v>20</v>
      </c>
    </row>
    <row r="57" spans="1:5" x14ac:dyDescent="0.25">
      <c r="A57" s="11">
        <v>5</v>
      </c>
      <c r="B57" s="12" t="s">
        <v>51</v>
      </c>
      <c r="C57" s="9">
        <v>149</v>
      </c>
      <c r="D57" s="9">
        <v>25</v>
      </c>
      <c r="E57" s="9">
        <v>25</v>
      </c>
    </row>
    <row r="58" spans="1:5" x14ac:dyDescent="0.25">
      <c r="A58" s="11">
        <v>7</v>
      </c>
      <c r="B58" s="12" t="s">
        <v>52</v>
      </c>
      <c r="C58" s="9">
        <v>69</v>
      </c>
      <c r="D58" s="9">
        <v>22</v>
      </c>
      <c r="E58" s="9">
        <v>22</v>
      </c>
    </row>
    <row r="59" spans="1:5" ht="15.75" x14ac:dyDescent="0.25">
      <c r="A59" s="41" t="s">
        <v>53</v>
      </c>
      <c r="B59" s="42"/>
      <c r="C59" s="30">
        <f>C55+C50+C44+C41+C38+C33+C23+C18+C14+C12+C10+C7</f>
        <v>2484</v>
      </c>
      <c r="D59" s="30">
        <f t="shared" ref="D59:E59" si="9">D55+D50+D44+D41+D38+D33+D23+D18+D14+D12+D10+D7</f>
        <v>629</v>
      </c>
      <c r="E59" s="30">
        <f t="shared" si="9"/>
        <v>459</v>
      </c>
    </row>
    <row r="60" spans="1:5" x14ac:dyDescent="0.25">
      <c r="A60" s="13" t="s">
        <v>71</v>
      </c>
      <c r="B60" s="14"/>
      <c r="D60" s="43" t="s">
        <v>76</v>
      </c>
      <c r="E60" s="43"/>
    </row>
    <row r="64" spans="1:5" ht="15.75" x14ac:dyDescent="0.25">
      <c r="A64" s="44" t="s">
        <v>88</v>
      </c>
      <c r="B64" s="44"/>
      <c r="C64" s="44"/>
      <c r="D64" s="44"/>
      <c r="E64" s="44"/>
    </row>
    <row r="65" spans="1:5" ht="15.75" x14ac:dyDescent="0.25">
      <c r="A65" s="45" t="s">
        <v>69</v>
      </c>
      <c r="B65" s="45"/>
      <c r="C65" s="45"/>
      <c r="D65" s="45"/>
      <c r="E65" s="45"/>
    </row>
    <row r="66" spans="1:5" ht="15.75" x14ac:dyDescent="0.25">
      <c r="A66" s="45" t="s">
        <v>74</v>
      </c>
      <c r="B66" s="45"/>
      <c r="C66" s="45"/>
      <c r="D66" s="45"/>
      <c r="E66" s="45"/>
    </row>
    <row r="67" spans="1:5" ht="15.75" x14ac:dyDescent="0.25">
      <c r="A67" s="46" t="s">
        <v>0</v>
      </c>
      <c r="B67" s="1" t="s">
        <v>70</v>
      </c>
      <c r="C67" s="47" t="s">
        <v>89</v>
      </c>
      <c r="D67" s="47"/>
      <c r="E67" s="47"/>
    </row>
    <row r="68" spans="1:5" x14ac:dyDescent="0.25">
      <c r="A68" s="46"/>
      <c r="B68" s="3" t="s">
        <v>2</v>
      </c>
      <c r="C68" s="29" t="s">
        <v>57</v>
      </c>
      <c r="D68" s="29" t="s">
        <v>56</v>
      </c>
      <c r="E68" s="29" t="s">
        <v>55</v>
      </c>
    </row>
    <row r="69" spans="1:5" ht="15.75" x14ac:dyDescent="0.25">
      <c r="A69" s="32" t="s">
        <v>3</v>
      </c>
      <c r="B69" s="33"/>
      <c r="C69" s="30">
        <f>C70+C71</f>
        <v>394</v>
      </c>
      <c r="D69" s="30">
        <f>D70+D71</f>
        <v>25</v>
      </c>
      <c r="E69" s="30">
        <f>E70+E71</f>
        <v>25</v>
      </c>
    </row>
    <row r="70" spans="1:5" x14ac:dyDescent="0.25">
      <c r="A70" s="4">
        <v>18</v>
      </c>
      <c r="B70" s="5" t="s">
        <v>4</v>
      </c>
      <c r="C70" s="9">
        <v>365</v>
      </c>
      <c r="D70" s="9">
        <v>20</v>
      </c>
      <c r="E70" s="9">
        <v>20</v>
      </c>
    </row>
    <row r="71" spans="1:5" x14ac:dyDescent="0.25">
      <c r="A71" s="4">
        <v>21</v>
      </c>
      <c r="B71" s="5" t="s">
        <v>5</v>
      </c>
      <c r="C71" s="9">
        <v>29</v>
      </c>
      <c r="D71" s="9">
        <v>5</v>
      </c>
      <c r="E71" s="9">
        <v>5</v>
      </c>
    </row>
    <row r="72" spans="1:5" ht="15.75" x14ac:dyDescent="0.25">
      <c r="A72" s="32" t="s">
        <v>6</v>
      </c>
      <c r="B72" s="33"/>
      <c r="C72" s="30">
        <f>C73</f>
        <v>66</v>
      </c>
      <c r="D72" s="30">
        <f t="shared" ref="D72:E72" si="10">D73</f>
        <v>14</v>
      </c>
      <c r="E72" s="30">
        <f t="shared" si="10"/>
        <v>14</v>
      </c>
    </row>
    <row r="73" spans="1:5" x14ac:dyDescent="0.25">
      <c r="A73" s="4">
        <v>9</v>
      </c>
      <c r="B73" s="5" t="s">
        <v>7</v>
      </c>
      <c r="C73" s="9">
        <v>66</v>
      </c>
      <c r="D73" s="9">
        <v>14</v>
      </c>
      <c r="E73" s="9">
        <v>14</v>
      </c>
    </row>
    <row r="74" spans="1:5" ht="15.75" x14ac:dyDescent="0.25">
      <c r="A74" s="32" t="s">
        <v>8</v>
      </c>
      <c r="B74" s="33"/>
      <c r="C74" s="30">
        <f>C75</f>
        <v>48</v>
      </c>
      <c r="D74" s="30">
        <f t="shared" ref="D74:E74" si="11">D75</f>
        <v>24</v>
      </c>
      <c r="E74" s="30">
        <f t="shared" si="11"/>
        <v>24</v>
      </c>
    </row>
    <row r="75" spans="1:5" x14ac:dyDescent="0.25">
      <c r="A75" s="4">
        <v>11</v>
      </c>
      <c r="B75" s="5" t="s">
        <v>9</v>
      </c>
      <c r="C75" s="9">
        <v>48</v>
      </c>
      <c r="D75" s="9">
        <v>24</v>
      </c>
      <c r="E75" s="9">
        <v>24</v>
      </c>
    </row>
    <row r="76" spans="1:5" ht="15.75" x14ac:dyDescent="0.25">
      <c r="A76" s="32" t="s">
        <v>10</v>
      </c>
      <c r="B76" s="33"/>
      <c r="C76" s="30">
        <f>C77+C78+C79</f>
        <v>57</v>
      </c>
      <c r="D76" s="30">
        <f>D77+D78+D79</f>
        <v>32</v>
      </c>
      <c r="E76" s="30">
        <f>E77+E78+E79</f>
        <v>23</v>
      </c>
    </row>
    <row r="77" spans="1:5" x14ac:dyDescent="0.25">
      <c r="A77" s="6">
        <v>4</v>
      </c>
      <c r="B77" s="5" t="s">
        <v>11</v>
      </c>
      <c r="C77" s="9">
        <v>28</v>
      </c>
      <c r="D77" s="9">
        <v>12</v>
      </c>
      <c r="E77" s="9">
        <v>12</v>
      </c>
    </row>
    <row r="78" spans="1:5" x14ac:dyDescent="0.25">
      <c r="A78" s="6">
        <v>19</v>
      </c>
      <c r="B78" s="5" t="s">
        <v>12</v>
      </c>
      <c r="C78" s="9">
        <v>26</v>
      </c>
      <c r="D78" s="9">
        <v>10</v>
      </c>
      <c r="E78" s="9">
        <v>10</v>
      </c>
    </row>
    <row r="79" spans="1:5" x14ac:dyDescent="0.25">
      <c r="A79" s="6">
        <v>20</v>
      </c>
      <c r="B79" s="5" t="s">
        <v>13</v>
      </c>
      <c r="C79" s="9">
        <v>3</v>
      </c>
      <c r="D79" s="9">
        <v>10</v>
      </c>
      <c r="E79" s="9">
        <v>1</v>
      </c>
    </row>
    <row r="80" spans="1:5" ht="15.75" x14ac:dyDescent="0.25">
      <c r="A80" s="32" t="s">
        <v>14</v>
      </c>
      <c r="B80" s="33"/>
      <c r="C80" s="30">
        <f>C81+C82+C83+C84</f>
        <v>146</v>
      </c>
      <c r="D80" s="30">
        <f>D81+D82+D83+D84</f>
        <v>48</v>
      </c>
      <c r="E80" s="30">
        <f>E81+E82+E83+E84</f>
        <v>46</v>
      </c>
    </row>
    <row r="81" spans="1:5" x14ac:dyDescent="0.25">
      <c r="A81" s="4">
        <v>22</v>
      </c>
      <c r="B81" s="5" t="s">
        <v>15</v>
      </c>
      <c r="C81" s="9">
        <v>19</v>
      </c>
      <c r="D81" s="9">
        <v>12</v>
      </c>
      <c r="E81" s="9">
        <v>11</v>
      </c>
    </row>
    <row r="82" spans="1:5" x14ac:dyDescent="0.25">
      <c r="A82" s="4">
        <v>23</v>
      </c>
      <c r="B82" s="5" t="s">
        <v>16</v>
      </c>
      <c r="C82" s="9">
        <v>25</v>
      </c>
      <c r="D82" s="9">
        <v>12</v>
      </c>
      <c r="E82" s="9">
        <v>11</v>
      </c>
    </row>
    <row r="83" spans="1:5" x14ac:dyDescent="0.25">
      <c r="A83" s="4">
        <v>24</v>
      </c>
      <c r="B83" s="5" t="s">
        <v>17</v>
      </c>
      <c r="C83" s="9">
        <v>68</v>
      </c>
      <c r="D83" s="9">
        <v>12</v>
      </c>
      <c r="E83" s="9">
        <v>12</v>
      </c>
    </row>
    <row r="84" spans="1:5" x14ac:dyDescent="0.25">
      <c r="A84" s="4">
        <v>29</v>
      </c>
      <c r="B84" s="5" t="s">
        <v>18</v>
      </c>
      <c r="C84" s="9">
        <v>34</v>
      </c>
      <c r="D84" s="9">
        <v>12</v>
      </c>
      <c r="E84" s="9">
        <v>12</v>
      </c>
    </row>
    <row r="85" spans="1:5" ht="15.75" x14ac:dyDescent="0.25">
      <c r="A85" s="32" t="s">
        <v>19</v>
      </c>
      <c r="B85" s="33"/>
      <c r="C85" s="30">
        <f>C86+C87+C88+C89+C90+C91+C92+C93+C94</f>
        <v>878</v>
      </c>
      <c r="D85" s="31">
        <f t="shared" ref="D85:E85" si="12">D86+D87+D88+D89+D90+D91+D92+D93+D94</f>
        <v>116</v>
      </c>
      <c r="E85" s="31">
        <f t="shared" si="12"/>
        <v>116</v>
      </c>
    </row>
    <row r="86" spans="1:5" x14ac:dyDescent="0.25">
      <c r="A86" s="4">
        <v>13</v>
      </c>
      <c r="B86" s="5" t="s">
        <v>20</v>
      </c>
      <c r="C86" s="9">
        <v>203</v>
      </c>
      <c r="D86" s="9">
        <v>20</v>
      </c>
      <c r="E86" s="9">
        <v>20</v>
      </c>
    </row>
    <row r="87" spans="1:5" x14ac:dyDescent="0.25">
      <c r="A87" s="4">
        <v>14</v>
      </c>
      <c r="B87" s="5" t="s">
        <v>21</v>
      </c>
      <c r="C87" s="9">
        <v>68</v>
      </c>
      <c r="D87" s="9">
        <v>12</v>
      </c>
      <c r="E87" s="9">
        <v>12</v>
      </c>
    </row>
    <row r="88" spans="1:5" x14ac:dyDescent="0.25">
      <c r="A88" s="4">
        <v>15</v>
      </c>
      <c r="B88" s="5" t="s">
        <v>22</v>
      </c>
      <c r="C88" s="9">
        <v>37</v>
      </c>
      <c r="D88" s="9">
        <v>12</v>
      </c>
      <c r="E88" s="9">
        <v>12</v>
      </c>
    </row>
    <row r="89" spans="1:5" x14ac:dyDescent="0.25">
      <c r="A89" s="4">
        <v>33</v>
      </c>
      <c r="B89" s="5" t="s">
        <v>23</v>
      </c>
      <c r="C89" s="9">
        <v>61</v>
      </c>
      <c r="D89" s="9">
        <v>12</v>
      </c>
      <c r="E89" s="9">
        <v>12</v>
      </c>
    </row>
    <row r="90" spans="1:5" x14ac:dyDescent="0.25">
      <c r="A90" s="4">
        <v>34</v>
      </c>
      <c r="B90" s="5" t="s">
        <v>24</v>
      </c>
      <c r="C90" s="9">
        <v>93</v>
      </c>
      <c r="D90" s="9">
        <v>12</v>
      </c>
      <c r="E90" s="9">
        <v>12</v>
      </c>
    </row>
    <row r="91" spans="1:5" x14ac:dyDescent="0.25">
      <c r="A91" s="4">
        <v>35</v>
      </c>
      <c r="B91" s="5" t="s">
        <v>25</v>
      </c>
      <c r="C91" s="9">
        <v>37</v>
      </c>
      <c r="D91" s="9">
        <v>12</v>
      </c>
      <c r="E91" s="9">
        <v>12</v>
      </c>
    </row>
    <row r="92" spans="1:5" x14ac:dyDescent="0.25">
      <c r="A92" s="4">
        <v>36</v>
      </c>
      <c r="B92" s="5" t="s">
        <v>26</v>
      </c>
      <c r="C92" s="9">
        <v>53</v>
      </c>
      <c r="D92" s="9">
        <v>12</v>
      </c>
      <c r="E92" s="9">
        <v>12</v>
      </c>
    </row>
    <row r="93" spans="1:5" x14ac:dyDescent="0.25">
      <c r="A93" s="4">
        <v>40</v>
      </c>
      <c r="B93" s="5" t="s">
        <v>27</v>
      </c>
      <c r="C93" s="9">
        <v>183</v>
      </c>
      <c r="D93" s="9">
        <v>12</v>
      </c>
      <c r="E93" s="9">
        <v>12</v>
      </c>
    </row>
    <row r="94" spans="1:5" x14ac:dyDescent="0.25">
      <c r="A94" s="4">
        <v>41</v>
      </c>
      <c r="B94" s="5" t="s">
        <v>67</v>
      </c>
      <c r="C94" s="9">
        <v>143</v>
      </c>
      <c r="D94" s="9">
        <v>12</v>
      </c>
      <c r="E94" s="9">
        <v>12</v>
      </c>
    </row>
    <row r="95" spans="1:5" ht="15.75" x14ac:dyDescent="0.25">
      <c r="A95" s="32" t="s">
        <v>28</v>
      </c>
      <c r="B95" s="33"/>
      <c r="C95" s="30">
        <f>C96+C97+C98+C99</f>
        <v>27</v>
      </c>
      <c r="D95" s="30">
        <f t="shared" ref="D95:E95" si="13">D96+D97+D98+D99</f>
        <v>56</v>
      </c>
      <c r="E95" s="30">
        <f t="shared" si="13"/>
        <v>12</v>
      </c>
    </row>
    <row r="96" spans="1:5" x14ac:dyDescent="0.25">
      <c r="A96" s="6">
        <v>10</v>
      </c>
      <c r="B96" s="5" t="s">
        <v>29</v>
      </c>
      <c r="C96" s="9">
        <v>1</v>
      </c>
      <c r="D96" s="9">
        <v>12</v>
      </c>
      <c r="E96" s="9">
        <v>1</v>
      </c>
    </row>
    <row r="97" spans="1:5" x14ac:dyDescent="0.25">
      <c r="A97" s="4">
        <v>12</v>
      </c>
      <c r="B97" s="5" t="s">
        <v>30</v>
      </c>
      <c r="C97" s="9">
        <v>1</v>
      </c>
      <c r="D97" s="9">
        <v>12</v>
      </c>
      <c r="E97" s="9">
        <v>0</v>
      </c>
    </row>
    <row r="98" spans="1:5" x14ac:dyDescent="0.25">
      <c r="A98" s="4">
        <v>17</v>
      </c>
      <c r="B98" s="5" t="s">
        <v>31</v>
      </c>
      <c r="C98" s="9">
        <v>0</v>
      </c>
      <c r="D98" s="9">
        <v>16</v>
      </c>
      <c r="E98" s="9">
        <v>0</v>
      </c>
    </row>
    <row r="99" spans="1:5" x14ac:dyDescent="0.25">
      <c r="A99" s="4">
        <v>27</v>
      </c>
      <c r="B99" s="5" t="s">
        <v>32</v>
      </c>
      <c r="C99" s="9">
        <v>25</v>
      </c>
      <c r="D99" s="9">
        <v>16</v>
      </c>
      <c r="E99" s="9">
        <v>11</v>
      </c>
    </row>
    <row r="100" spans="1:5" ht="15.75" x14ac:dyDescent="0.25">
      <c r="A100" s="32" t="s">
        <v>33</v>
      </c>
      <c r="B100" s="33"/>
      <c r="C100" s="30">
        <f>C101+C102</f>
        <v>138</v>
      </c>
      <c r="D100" s="30">
        <f t="shared" ref="D100:E100" si="14">D101+D102</f>
        <v>30</v>
      </c>
      <c r="E100" s="30">
        <f t="shared" si="14"/>
        <v>30</v>
      </c>
    </row>
    <row r="101" spans="1:5" x14ac:dyDescent="0.25">
      <c r="A101" s="4">
        <v>16</v>
      </c>
      <c r="B101" s="5" t="s">
        <v>34</v>
      </c>
      <c r="C101" s="9">
        <v>54</v>
      </c>
      <c r="D101" s="9">
        <v>18</v>
      </c>
      <c r="E101" s="9">
        <v>18</v>
      </c>
    </row>
    <row r="102" spans="1:5" x14ac:dyDescent="0.25">
      <c r="A102" s="4">
        <v>37</v>
      </c>
      <c r="B102" s="8" t="s">
        <v>35</v>
      </c>
      <c r="C102" s="9">
        <v>84</v>
      </c>
      <c r="D102" s="9">
        <v>12</v>
      </c>
      <c r="E102" s="9">
        <v>12</v>
      </c>
    </row>
    <row r="103" spans="1:5" ht="15.75" x14ac:dyDescent="0.25">
      <c r="A103" s="32" t="s">
        <v>36</v>
      </c>
      <c r="B103" s="33"/>
      <c r="C103" s="30">
        <f>C104+C105</f>
        <v>179</v>
      </c>
      <c r="D103" s="31">
        <f t="shared" ref="D103:E103" si="15">D104+D105</f>
        <v>36</v>
      </c>
      <c r="E103" s="31">
        <f t="shared" si="15"/>
        <v>36</v>
      </c>
    </row>
    <row r="104" spans="1:5" x14ac:dyDescent="0.25">
      <c r="A104" s="4">
        <v>6</v>
      </c>
      <c r="B104" s="5" t="s">
        <v>37</v>
      </c>
      <c r="C104" s="9">
        <v>148</v>
      </c>
      <c r="D104" s="9">
        <v>24</v>
      </c>
      <c r="E104" s="9">
        <v>24</v>
      </c>
    </row>
    <row r="105" spans="1:5" x14ac:dyDescent="0.25">
      <c r="A105" s="4">
        <v>39</v>
      </c>
      <c r="B105" s="5" t="s">
        <v>90</v>
      </c>
      <c r="C105" s="9">
        <v>31</v>
      </c>
      <c r="D105" s="9">
        <v>12</v>
      </c>
      <c r="E105" s="9">
        <v>12</v>
      </c>
    </row>
    <row r="106" spans="1:5" ht="15.75" x14ac:dyDescent="0.25">
      <c r="A106" s="32" t="s">
        <v>38</v>
      </c>
      <c r="B106" s="33"/>
      <c r="C106" s="30">
        <f>C107+C108+C109+C110+C111</f>
        <v>98</v>
      </c>
      <c r="D106" s="30">
        <f t="shared" ref="D106:E106" si="16">D107+D108+D109+D110+D111</f>
        <v>60</v>
      </c>
      <c r="E106" s="30">
        <f t="shared" si="16"/>
        <v>29</v>
      </c>
    </row>
    <row r="107" spans="1:5" x14ac:dyDescent="0.25">
      <c r="A107" s="4">
        <v>2</v>
      </c>
      <c r="B107" s="5" t="s">
        <v>39</v>
      </c>
      <c r="C107" s="9">
        <v>7</v>
      </c>
      <c r="D107" s="9">
        <v>12</v>
      </c>
      <c r="E107" s="9">
        <v>3</v>
      </c>
    </row>
    <row r="108" spans="1:5" x14ac:dyDescent="0.25">
      <c r="A108" s="4">
        <v>3</v>
      </c>
      <c r="B108" s="5" t="s">
        <v>40</v>
      </c>
      <c r="C108" s="9">
        <v>4</v>
      </c>
      <c r="D108" s="9">
        <v>12</v>
      </c>
      <c r="E108" s="9">
        <v>2</v>
      </c>
    </row>
    <row r="109" spans="1:5" x14ac:dyDescent="0.25">
      <c r="A109" s="4">
        <v>25</v>
      </c>
      <c r="B109" s="5" t="s">
        <v>41</v>
      </c>
      <c r="C109" s="9">
        <v>68</v>
      </c>
      <c r="D109" s="9">
        <v>12</v>
      </c>
      <c r="E109" s="9">
        <v>12</v>
      </c>
    </row>
    <row r="110" spans="1:5" x14ac:dyDescent="0.25">
      <c r="A110" s="4">
        <v>26</v>
      </c>
      <c r="B110" s="5" t="s">
        <v>42</v>
      </c>
      <c r="C110" s="9">
        <v>18</v>
      </c>
      <c r="D110" s="9">
        <v>12</v>
      </c>
      <c r="E110" s="9">
        <v>11</v>
      </c>
    </row>
    <row r="111" spans="1:5" x14ac:dyDescent="0.25">
      <c r="A111" s="9">
        <v>38</v>
      </c>
      <c r="B111" s="10" t="s">
        <v>43</v>
      </c>
      <c r="C111" s="9">
        <v>1</v>
      </c>
      <c r="D111" s="9">
        <v>12</v>
      </c>
      <c r="E111" s="9">
        <v>1</v>
      </c>
    </row>
    <row r="112" spans="1:5" ht="15.75" x14ac:dyDescent="0.25">
      <c r="A112" s="32" t="s">
        <v>44</v>
      </c>
      <c r="B112" s="33"/>
      <c r="C112" s="30">
        <f>C113+C114+C115+C116</f>
        <v>113</v>
      </c>
      <c r="D112" s="30">
        <f t="shared" ref="D112:E112" si="17">D113+D114+D115+D116</f>
        <v>122</v>
      </c>
      <c r="E112" s="30">
        <f t="shared" si="17"/>
        <v>44</v>
      </c>
    </row>
    <row r="113" spans="1:5" x14ac:dyDescent="0.25">
      <c r="A113" s="4">
        <v>8</v>
      </c>
      <c r="B113" s="5" t="s">
        <v>45</v>
      </c>
      <c r="C113" s="9">
        <v>29</v>
      </c>
      <c r="D113" s="9">
        <v>72</v>
      </c>
      <c r="E113" s="9">
        <v>15</v>
      </c>
    </row>
    <row r="114" spans="1:5" x14ac:dyDescent="0.25">
      <c r="A114" s="4">
        <v>28</v>
      </c>
      <c r="B114" s="5" t="s">
        <v>46</v>
      </c>
      <c r="C114" s="9">
        <v>19</v>
      </c>
      <c r="D114" s="9">
        <v>16</v>
      </c>
      <c r="E114" s="9">
        <v>9</v>
      </c>
    </row>
    <row r="115" spans="1:5" x14ac:dyDescent="0.25">
      <c r="A115" s="4">
        <v>30</v>
      </c>
      <c r="B115" s="5" t="s">
        <v>47</v>
      </c>
      <c r="C115" s="9">
        <v>5</v>
      </c>
      <c r="D115" s="9">
        <v>16</v>
      </c>
      <c r="E115" s="9">
        <v>2</v>
      </c>
    </row>
    <row r="116" spans="1:5" x14ac:dyDescent="0.25">
      <c r="A116" s="4">
        <v>32</v>
      </c>
      <c r="B116" s="5" t="s">
        <v>48</v>
      </c>
      <c r="C116" s="9">
        <v>60</v>
      </c>
      <c r="D116" s="9">
        <v>18</v>
      </c>
      <c r="E116" s="9">
        <v>18</v>
      </c>
    </row>
    <row r="117" spans="1:5" ht="15.75" x14ac:dyDescent="0.25">
      <c r="A117" s="32" t="s">
        <v>49</v>
      </c>
      <c r="B117" s="33"/>
      <c r="C117" s="30">
        <f>C118+C119+C120</f>
        <v>354</v>
      </c>
      <c r="D117" s="30">
        <f t="shared" ref="D117:E117" si="18">D118+D119+D120</f>
        <v>67</v>
      </c>
      <c r="E117" s="30">
        <f t="shared" si="18"/>
        <v>67</v>
      </c>
    </row>
    <row r="118" spans="1:5" x14ac:dyDescent="0.25">
      <c r="A118" s="11">
        <v>1</v>
      </c>
      <c r="B118" s="12" t="s">
        <v>50</v>
      </c>
      <c r="C118" s="9">
        <v>156</v>
      </c>
      <c r="D118" s="9">
        <v>20</v>
      </c>
      <c r="E118" s="9">
        <v>20</v>
      </c>
    </row>
    <row r="119" spans="1:5" x14ac:dyDescent="0.25">
      <c r="A119" s="11">
        <v>5</v>
      </c>
      <c r="B119" s="12" t="s">
        <v>51</v>
      </c>
      <c r="C119" s="9">
        <v>146</v>
      </c>
      <c r="D119" s="9">
        <v>25</v>
      </c>
      <c r="E119" s="9">
        <v>25</v>
      </c>
    </row>
    <row r="120" spans="1:5" x14ac:dyDescent="0.25">
      <c r="A120" s="11">
        <v>7</v>
      </c>
      <c r="B120" s="12" t="s">
        <v>52</v>
      </c>
      <c r="C120" s="9">
        <v>52</v>
      </c>
      <c r="D120" s="9">
        <v>22</v>
      </c>
      <c r="E120" s="9">
        <v>22</v>
      </c>
    </row>
    <row r="121" spans="1:5" ht="15.75" x14ac:dyDescent="0.25">
      <c r="A121" s="41" t="s">
        <v>53</v>
      </c>
      <c r="B121" s="42"/>
      <c r="C121" s="30">
        <f>C117+C112+C106+C103+C100+C95+C85+C80+C76+C74+C72+C69</f>
        <v>2498</v>
      </c>
      <c r="D121" s="30">
        <f t="shared" ref="D121:E121" si="19">D117+D112+D106+D103+D100+D95+D85+D80+D76+D74+D72+D69</f>
        <v>630</v>
      </c>
      <c r="E121" s="30">
        <f t="shared" si="19"/>
        <v>466</v>
      </c>
    </row>
    <row r="122" spans="1:5" x14ac:dyDescent="0.25">
      <c r="A122" s="13" t="s">
        <v>71</v>
      </c>
      <c r="B122" s="14"/>
      <c r="D122" s="43" t="s">
        <v>76</v>
      </c>
      <c r="E122" s="43"/>
    </row>
  </sheetData>
  <mergeCells count="38">
    <mergeCell ref="A121:B121"/>
    <mergeCell ref="A76:B76"/>
    <mergeCell ref="A80:B80"/>
    <mergeCell ref="A85:B85"/>
    <mergeCell ref="A95:B95"/>
    <mergeCell ref="A100:B100"/>
    <mergeCell ref="A103:B103"/>
    <mergeCell ref="A69:B69"/>
    <mergeCell ref="A72:B72"/>
    <mergeCell ref="A106:B106"/>
    <mergeCell ref="A112:B112"/>
    <mergeCell ref="A117:B117"/>
    <mergeCell ref="A66:E66"/>
    <mergeCell ref="D60:E60"/>
    <mergeCell ref="A65:E65"/>
    <mergeCell ref="A67:A68"/>
    <mergeCell ref="C67:E67"/>
    <mergeCell ref="A44:B44"/>
    <mergeCell ref="A50:B50"/>
    <mergeCell ref="A55:B55"/>
    <mergeCell ref="A59:B59"/>
    <mergeCell ref="A64:E64"/>
    <mergeCell ref="D122:E122"/>
    <mergeCell ref="A38:B38"/>
    <mergeCell ref="A2:E2"/>
    <mergeCell ref="A3:E3"/>
    <mergeCell ref="A5:A6"/>
    <mergeCell ref="C5:E5"/>
    <mergeCell ref="A7:B7"/>
    <mergeCell ref="A10:B10"/>
    <mergeCell ref="A4:E4"/>
    <mergeCell ref="A12:B12"/>
    <mergeCell ref="A14:B14"/>
    <mergeCell ref="A18:B18"/>
    <mergeCell ref="A23:B23"/>
    <mergeCell ref="A33:B33"/>
    <mergeCell ref="A74:B74"/>
    <mergeCell ref="A41:B41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4"/>
  <sheetViews>
    <sheetView topLeftCell="A22" workbookViewId="0">
      <selection activeCell="C128" sqref="C128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2" spans="1:11" ht="15.75" x14ac:dyDescent="0.25">
      <c r="A2" s="34" t="s">
        <v>80</v>
      </c>
      <c r="B2" s="34"/>
      <c r="C2" s="34"/>
      <c r="D2" s="34"/>
      <c r="E2" s="34"/>
      <c r="F2" s="27"/>
      <c r="G2" s="27"/>
      <c r="H2" s="27"/>
      <c r="I2" s="27"/>
      <c r="J2" s="27"/>
      <c r="K2" s="27"/>
    </row>
    <row r="3" spans="1:11" ht="15.75" x14ac:dyDescent="0.25">
      <c r="A3" s="34" t="s">
        <v>63</v>
      </c>
      <c r="B3" s="34"/>
      <c r="C3" s="34"/>
      <c r="D3" s="34"/>
      <c r="E3" s="34"/>
      <c r="F3" s="27"/>
      <c r="G3" s="27"/>
      <c r="H3" s="27"/>
      <c r="I3" s="27"/>
      <c r="J3" s="27"/>
      <c r="K3" s="27"/>
    </row>
    <row r="4" spans="1:11" ht="15.75" x14ac:dyDescent="0.25">
      <c r="A4" s="55" t="s">
        <v>73</v>
      </c>
      <c r="B4" s="55"/>
      <c r="C4" s="55"/>
      <c r="D4" s="55"/>
      <c r="E4" s="55"/>
    </row>
    <row r="5" spans="1:11" ht="15.75" customHeight="1" x14ac:dyDescent="0.25">
      <c r="A5" s="37" t="s">
        <v>0</v>
      </c>
      <c r="B5" s="1" t="s">
        <v>1</v>
      </c>
      <c r="C5" s="48" t="s">
        <v>57</v>
      </c>
      <c r="D5" s="51" t="s">
        <v>56</v>
      </c>
      <c r="E5" s="48" t="s">
        <v>55</v>
      </c>
    </row>
    <row r="6" spans="1:11" x14ac:dyDescent="0.25">
      <c r="A6" s="38"/>
      <c r="B6" s="2"/>
      <c r="C6" s="49"/>
      <c r="D6" s="52"/>
      <c r="E6" s="49"/>
    </row>
    <row r="7" spans="1:11" x14ac:dyDescent="0.25">
      <c r="A7" s="39"/>
      <c r="B7" s="3" t="s">
        <v>2</v>
      </c>
      <c r="C7" s="50"/>
      <c r="D7" s="53"/>
      <c r="E7" s="50"/>
    </row>
    <row r="8" spans="1:11" x14ac:dyDescent="0.25">
      <c r="A8" s="32" t="s">
        <v>3</v>
      </c>
      <c r="B8" s="33"/>
      <c r="C8" s="15">
        <f>SUM(C9:C10)</f>
        <v>60</v>
      </c>
      <c r="D8" s="15">
        <f t="shared" ref="D8" si="0">D9+D10</f>
        <v>6</v>
      </c>
      <c r="E8" s="15">
        <f>SUM(E9:E10)</f>
        <v>6</v>
      </c>
    </row>
    <row r="9" spans="1:11" x14ac:dyDescent="0.25">
      <c r="A9" s="4">
        <v>18</v>
      </c>
      <c r="B9" s="5" t="s">
        <v>4</v>
      </c>
      <c r="C9" s="6">
        <v>54</v>
      </c>
      <c r="D9" s="9">
        <v>5</v>
      </c>
      <c r="E9" s="6">
        <v>5</v>
      </c>
    </row>
    <row r="10" spans="1:11" x14ac:dyDescent="0.25">
      <c r="A10" s="4">
        <v>21</v>
      </c>
      <c r="B10" s="5" t="s">
        <v>5</v>
      </c>
      <c r="C10" s="25">
        <v>6</v>
      </c>
      <c r="D10" s="9">
        <v>1</v>
      </c>
      <c r="E10" s="6">
        <v>1</v>
      </c>
    </row>
    <row r="11" spans="1:11" x14ac:dyDescent="0.25">
      <c r="A11" s="32" t="s">
        <v>6</v>
      </c>
      <c r="B11" s="33"/>
      <c r="C11" s="15">
        <f>C12</f>
        <v>7</v>
      </c>
      <c r="D11" s="15">
        <f t="shared" ref="D11" si="1">D12</f>
        <v>3</v>
      </c>
      <c r="E11" s="15">
        <f>E12</f>
        <v>3</v>
      </c>
    </row>
    <row r="12" spans="1:11" x14ac:dyDescent="0.25">
      <c r="A12" s="4">
        <v>9</v>
      </c>
      <c r="B12" s="5" t="s">
        <v>7</v>
      </c>
      <c r="C12" s="25">
        <v>7</v>
      </c>
      <c r="D12" s="9">
        <v>3</v>
      </c>
      <c r="E12" s="6">
        <v>3</v>
      </c>
    </row>
    <row r="13" spans="1:11" x14ac:dyDescent="0.25">
      <c r="A13" s="32" t="s">
        <v>8</v>
      </c>
      <c r="B13" s="33"/>
      <c r="C13" s="15">
        <f>C14</f>
        <v>5</v>
      </c>
      <c r="D13" s="15">
        <f t="shared" ref="D13" si="2">D14</f>
        <v>6</v>
      </c>
      <c r="E13" s="15">
        <f>E14</f>
        <v>2</v>
      </c>
    </row>
    <row r="14" spans="1:11" x14ac:dyDescent="0.25">
      <c r="A14" s="4">
        <v>11</v>
      </c>
      <c r="B14" s="5" t="s">
        <v>9</v>
      </c>
      <c r="C14" s="6">
        <v>5</v>
      </c>
      <c r="D14" s="9">
        <v>6</v>
      </c>
      <c r="E14" s="6">
        <v>2</v>
      </c>
    </row>
    <row r="15" spans="1:11" x14ac:dyDescent="0.25">
      <c r="A15" s="32" t="s">
        <v>10</v>
      </c>
      <c r="B15" s="33"/>
      <c r="C15" s="15">
        <f>SUM(C16:C18)</f>
        <v>4</v>
      </c>
      <c r="D15" s="15">
        <f t="shared" ref="D15" si="3">D16+D17+D18</f>
        <v>7</v>
      </c>
      <c r="E15" s="15">
        <f>SUM(E16:E18)</f>
        <v>2</v>
      </c>
    </row>
    <row r="16" spans="1:11" x14ac:dyDescent="0.25">
      <c r="A16" s="6">
        <v>4</v>
      </c>
      <c r="B16" s="5" t="s">
        <v>11</v>
      </c>
      <c r="C16" s="25">
        <v>1</v>
      </c>
      <c r="D16" s="9">
        <v>3</v>
      </c>
      <c r="E16" s="6">
        <v>1</v>
      </c>
    </row>
    <row r="17" spans="1:5" x14ac:dyDescent="0.25">
      <c r="A17" s="6">
        <v>19</v>
      </c>
      <c r="B17" s="5" t="s">
        <v>12</v>
      </c>
      <c r="C17" s="6">
        <v>3</v>
      </c>
      <c r="D17" s="9">
        <v>2</v>
      </c>
      <c r="E17" s="6">
        <v>1</v>
      </c>
    </row>
    <row r="18" spans="1:5" x14ac:dyDescent="0.25">
      <c r="A18" s="6">
        <v>20</v>
      </c>
      <c r="B18" s="5" t="s">
        <v>13</v>
      </c>
      <c r="C18" s="6">
        <v>0</v>
      </c>
      <c r="D18" s="9">
        <v>2</v>
      </c>
      <c r="E18" s="6">
        <v>0</v>
      </c>
    </row>
    <row r="19" spans="1:5" x14ac:dyDescent="0.25">
      <c r="A19" s="32" t="s">
        <v>14</v>
      </c>
      <c r="B19" s="33"/>
      <c r="C19" s="15">
        <f>SUM(C20:C23)</f>
        <v>17</v>
      </c>
      <c r="D19" s="15">
        <f t="shared" ref="D19" si="4">SUM(D20:D23)</f>
        <v>12</v>
      </c>
      <c r="E19" s="15">
        <f>SUM(E20:E23)</f>
        <v>6</v>
      </c>
    </row>
    <row r="20" spans="1:5" x14ac:dyDescent="0.25">
      <c r="A20" s="4">
        <v>22</v>
      </c>
      <c r="B20" s="5" t="s">
        <v>15</v>
      </c>
      <c r="C20" s="6">
        <v>0</v>
      </c>
      <c r="D20" s="9">
        <v>3</v>
      </c>
      <c r="E20" s="6">
        <v>0</v>
      </c>
    </row>
    <row r="21" spans="1:5" x14ac:dyDescent="0.25">
      <c r="A21" s="4">
        <v>23</v>
      </c>
      <c r="B21" s="5" t="s">
        <v>16</v>
      </c>
      <c r="C21" s="6">
        <v>4</v>
      </c>
      <c r="D21" s="9">
        <v>3</v>
      </c>
      <c r="E21" s="6">
        <v>2</v>
      </c>
    </row>
    <row r="22" spans="1:5" x14ac:dyDescent="0.25">
      <c r="A22" s="4">
        <v>24</v>
      </c>
      <c r="B22" s="5" t="s">
        <v>17</v>
      </c>
      <c r="C22" s="25">
        <v>11</v>
      </c>
      <c r="D22" s="9">
        <v>3</v>
      </c>
      <c r="E22" s="6">
        <v>3</v>
      </c>
    </row>
    <row r="23" spans="1:5" x14ac:dyDescent="0.25">
      <c r="A23" s="4">
        <v>29</v>
      </c>
      <c r="B23" s="5" t="s">
        <v>18</v>
      </c>
      <c r="C23" s="6">
        <v>2</v>
      </c>
      <c r="D23" s="9">
        <v>3</v>
      </c>
      <c r="E23" s="6">
        <v>1</v>
      </c>
    </row>
    <row r="24" spans="1:5" x14ac:dyDescent="0.25">
      <c r="A24" s="32" t="s">
        <v>19</v>
      </c>
      <c r="B24" s="33"/>
      <c r="C24" s="15">
        <f>SUM(C25:C33)</f>
        <v>121</v>
      </c>
      <c r="D24" s="15">
        <f t="shared" ref="D24:E24" si="5">SUM(D25:D33)</f>
        <v>29</v>
      </c>
      <c r="E24" s="15">
        <f t="shared" si="5"/>
        <v>25</v>
      </c>
    </row>
    <row r="25" spans="1:5" x14ac:dyDescent="0.25">
      <c r="A25" s="4">
        <v>13</v>
      </c>
      <c r="B25" s="5" t="s">
        <v>20</v>
      </c>
      <c r="C25" s="25">
        <v>22</v>
      </c>
      <c r="D25" s="9">
        <v>5</v>
      </c>
      <c r="E25" s="6">
        <v>5</v>
      </c>
    </row>
    <row r="26" spans="1:5" x14ac:dyDescent="0.25">
      <c r="A26" s="4">
        <v>14</v>
      </c>
      <c r="B26" s="5" t="s">
        <v>21</v>
      </c>
      <c r="C26" s="6">
        <v>7</v>
      </c>
      <c r="D26" s="9">
        <v>3</v>
      </c>
      <c r="E26" s="6">
        <v>3</v>
      </c>
    </row>
    <row r="27" spans="1:5" x14ac:dyDescent="0.25">
      <c r="A27" s="4">
        <v>15</v>
      </c>
      <c r="B27" s="5" t="s">
        <v>22</v>
      </c>
      <c r="C27" s="6">
        <v>11</v>
      </c>
      <c r="D27" s="9">
        <v>3</v>
      </c>
      <c r="E27" s="6">
        <v>3</v>
      </c>
    </row>
    <row r="28" spans="1:5" x14ac:dyDescent="0.25">
      <c r="A28" s="4">
        <v>33</v>
      </c>
      <c r="B28" s="5" t="s">
        <v>23</v>
      </c>
      <c r="C28" s="25">
        <v>10</v>
      </c>
      <c r="D28" s="9">
        <v>3</v>
      </c>
      <c r="E28" s="6">
        <v>3</v>
      </c>
    </row>
    <row r="29" spans="1:5" x14ac:dyDescent="0.25">
      <c r="A29" s="4">
        <v>34</v>
      </c>
      <c r="B29" s="5" t="s">
        <v>24</v>
      </c>
      <c r="C29" s="25">
        <v>20</v>
      </c>
      <c r="D29" s="9">
        <v>3</v>
      </c>
      <c r="E29" s="6">
        <v>3</v>
      </c>
    </row>
    <row r="30" spans="1:5" x14ac:dyDescent="0.25">
      <c r="A30" s="4">
        <v>35</v>
      </c>
      <c r="B30" s="5" t="s">
        <v>25</v>
      </c>
      <c r="C30" s="6">
        <v>1</v>
      </c>
      <c r="D30" s="9">
        <v>3</v>
      </c>
      <c r="E30" s="6">
        <v>1</v>
      </c>
    </row>
    <row r="31" spans="1:5" x14ac:dyDescent="0.25">
      <c r="A31" s="4">
        <v>36</v>
      </c>
      <c r="B31" s="5" t="s">
        <v>26</v>
      </c>
      <c r="C31" s="6">
        <v>3</v>
      </c>
      <c r="D31" s="9">
        <v>3</v>
      </c>
      <c r="E31" s="6">
        <v>1</v>
      </c>
    </row>
    <row r="32" spans="1:5" x14ac:dyDescent="0.25">
      <c r="A32" s="7">
        <v>40</v>
      </c>
      <c r="B32" s="5" t="s">
        <v>27</v>
      </c>
      <c r="C32" s="6">
        <v>31</v>
      </c>
      <c r="D32" s="9">
        <v>3</v>
      </c>
      <c r="E32" s="6">
        <v>3</v>
      </c>
    </row>
    <row r="33" spans="1:5" x14ac:dyDescent="0.25">
      <c r="A33" s="4">
        <v>41</v>
      </c>
      <c r="B33" s="5" t="s">
        <v>67</v>
      </c>
      <c r="C33" s="6">
        <v>16</v>
      </c>
      <c r="D33" s="9">
        <v>3</v>
      </c>
      <c r="E33" s="6">
        <v>3</v>
      </c>
    </row>
    <row r="34" spans="1:5" x14ac:dyDescent="0.25">
      <c r="A34" s="32" t="s">
        <v>28</v>
      </c>
      <c r="B34" s="33"/>
      <c r="C34" s="15">
        <f>SUM(C35:C38)</f>
        <v>2</v>
      </c>
      <c r="D34" s="15">
        <f t="shared" ref="D34" si="6">D35+D36+D37+D38</f>
        <v>14</v>
      </c>
      <c r="E34" s="15">
        <f>SUM(E35:E38)</f>
        <v>1</v>
      </c>
    </row>
    <row r="35" spans="1:5" x14ac:dyDescent="0.25">
      <c r="A35" s="6">
        <v>10</v>
      </c>
      <c r="B35" s="5" t="s">
        <v>29</v>
      </c>
      <c r="C35" s="6">
        <v>0</v>
      </c>
      <c r="D35" s="9">
        <v>3</v>
      </c>
      <c r="E35" s="6">
        <v>0</v>
      </c>
    </row>
    <row r="36" spans="1:5" x14ac:dyDescent="0.25">
      <c r="A36" s="4">
        <v>12</v>
      </c>
      <c r="B36" s="5" t="s">
        <v>30</v>
      </c>
      <c r="C36" s="6">
        <v>0</v>
      </c>
      <c r="D36" s="9">
        <v>3</v>
      </c>
      <c r="E36" s="6">
        <v>0</v>
      </c>
    </row>
    <row r="37" spans="1:5" x14ac:dyDescent="0.25">
      <c r="A37" s="4">
        <v>17</v>
      </c>
      <c r="B37" s="5" t="s">
        <v>31</v>
      </c>
      <c r="C37" s="25">
        <v>0</v>
      </c>
      <c r="D37" s="9">
        <v>4</v>
      </c>
      <c r="E37" s="6">
        <v>0</v>
      </c>
    </row>
    <row r="38" spans="1:5" x14ac:dyDescent="0.25">
      <c r="A38" s="4">
        <v>27</v>
      </c>
      <c r="B38" s="5" t="s">
        <v>32</v>
      </c>
      <c r="C38" s="25">
        <v>2</v>
      </c>
      <c r="D38" s="9">
        <v>4</v>
      </c>
      <c r="E38" s="6">
        <v>1</v>
      </c>
    </row>
    <row r="39" spans="1:5" x14ac:dyDescent="0.25">
      <c r="A39" s="32" t="s">
        <v>33</v>
      </c>
      <c r="B39" s="33"/>
      <c r="C39" s="15">
        <f>SUM(C40:C41)</f>
        <v>19</v>
      </c>
      <c r="D39" s="15">
        <f t="shared" ref="D39" si="7">D40+D41</f>
        <v>7</v>
      </c>
      <c r="E39" s="15">
        <f>SUM(E40:E41)</f>
        <v>7</v>
      </c>
    </row>
    <row r="40" spans="1:5" x14ac:dyDescent="0.25">
      <c r="A40" s="4">
        <v>16</v>
      </c>
      <c r="B40" s="5" t="s">
        <v>34</v>
      </c>
      <c r="C40" s="6">
        <v>7</v>
      </c>
      <c r="D40" s="9">
        <v>4</v>
      </c>
      <c r="E40" s="6">
        <v>4</v>
      </c>
    </row>
    <row r="41" spans="1:5" x14ac:dyDescent="0.25">
      <c r="A41" s="4">
        <v>37</v>
      </c>
      <c r="B41" s="8" t="s">
        <v>35</v>
      </c>
      <c r="C41" s="25">
        <v>12</v>
      </c>
      <c r="D41" s="9">
        <v>3</v>
      </c>
      <c r="E41" s="6">
        <v>3</v>
      </c>
    </row>
    <row r="42" spans="1:5" x14ac:dyDescent="0.25">
      <c r="A42" s="32" t="s">
        <v>36</v>
      </c>
      <c r="B42" s="33"/>
      <c r="C42" s="15">
        <f>C43+C44</f>
        <v>17</v>
      </c>
      <c r="D42" s="15">
        <f t="shared" ref="D42:E42" si="8">D43+D44</f>
        <v>9</v>
      </c>
      <c r="E42" s="15">
        <f t="shared" si="8"/>
        <v>7</v>
      </c>
    </row>
    <row r="43" spans="1:5" x14ac:dyDescent="0.25">
      <c r="A43" s="4">
        <v>6</v>
      </c>
      <c r="B43" s="5" t="s">
        <v>37</v>
      </c>
      <c r="C43" s="25">
        <v>16</v>
      </c>
      <c r="D43" s="9">
        <v>6</v>
      </c>
      <c r="E43" s="6">
        <v>6</v>
      </c>
    </row>
    <row r="44" spans="1:5" x14ac:dyDescent="0.25">
      <c r="A44" s="4">
        <v>39</v>
      </c>
      <c r="B44" s="5" t="s">
        <v>91</v>
      </c>
      <c r="C44" s="25">
        <v>1</v>
      </c>
      <c r="D44" s="9">
        <v>3</v>
      </c>
      <c r="E44" s="6">
        <v>1</v>
      </c>
    </row>
    <row r="45" spans="1:5" x14ac:dyDescent="0.25">
      <c r="A45" s="32" t="s">
        <v>38</v>
      </c>
      <c r="B45" s="33"/>
      <c r="C45" s="15">
        <f>SUM(C46:C50)</f>
        <v>6</v>
      </c>
      <c r="D45" s="15">
        <f t="shared" ref="D45" si="9">D46+D47+D48+D49+D50</f>
        <v>15</v>
      </c>
      <c r="E45" s="15">
        <f>SUM(E46:E50)</f>
        <v>4</v>
      </c>
    </row>
    <row r="46" spans="1:5" x14ac:dyDescent="0.25">
      <c r="A46" s="4">
        <v>2</v>
      </c>
      <c r="B46" s="5" t="s">
        <v>39</v>
      </c>
      <c r="C46" s="6">
        <v>0</v>
      </c>
      <c r="D46" s="9">
        <v>3</v>
      </c>
      <c r="E46" s="6">
        <v>0</v>
      </c>
    </row>
    <row r="47" spans="1:5" x14ac:dyDescent="0.25">
      <c r="A47" s="4">
        <v>3</v>
      </c>
      <c r="B47" s="5" t="s">
        <v>40</v>
      </c>
      <c r="C47" s="6">
        <v>0</v>
      </c>
      <c r="D47" s="9">
        <v>3</v>
      </c>
      <c r="E47" s="6">
        <v>0</v>
      </c>
    </row>
    <row r="48" spans="1:5" x14ac:dyDescent="0.25">
      <c r="A48" s="4">
        <v>25</v>
      </c>
      <c r="B48" s="5" t="s">
        <v>41</v>
      </c>
      <c r="C48" s="6">
        <v>3</v>
      </c>
      <c r="D48" s="9">
        <v>3</v>
      </c>
      <c r="E48" s="6">
        <v>2</v>
      </c>
    </row>
    <row r="49" spans="1:5" x14ac:dyDescent="0.25">
      <c r="A49" s="4">
        <v>26</v>
      </c>
      <c r="B49" s="5" t="s">
        <v>42</v>
      </c>
      <c r="C49" s="25">
        <v>3</v>
      </c>
      <c r="D49" s="9">
        <v>3</v>
      </c>
      <c r="E49" s="6">
        <v>2</v>
      </c>
    </row>
    <row r="50" spans="1:5" x14ac:dyDescent="0.25">
      <c r="A50" s="9">
        <v>38</v>
      </c>
      <c r="B50" s="10" t="s">
        <v>43</v>
      </c>
      <c r="C50" s="6">
        <v>0</v>
      </c>
      <c r="D50" s="9">
        <v>3</v>
      </c>
      <c r="E50" s="6">
        <v>0</v>
      </c>
    </row>
    <row r="51" spans="1:5" x14ac:dyDescent="0.25">
      <c r="A51" s="32" t="s">
        <v>44</v>
      </c>
      <c r="B51" s="33"/>
      <c r="C51" s="15">
        <f>SUM(C52:C55)</f>
        <v>12</v>
      </c>
      <c r="D51" s="15">
        <f t="shared" ref="D51" si="10">D52+D53+D54+D55</f>
        <v>30</v>
      </c>
      <c r="E51" s="15">
        <f>SUM(E52:E55)</f>
        <v>9</v>
      </c>
    </row>
    <row r="52" spans="1:5" x14ac:dyDescent="0.25">
      <c r="A52" s="4">
        <v>8</v>
      </c>
      <c r="B52" s="5" t="s">
        <v>45</v>
      </c>
      <c r="C52" s="6">
        <v>4</v>
      </c>
      <c r="D52" s="9">
        <v>18</v>
      </c>
      <c r="E52" s="6">
        <v>4</v>
      </c>
    </row>
    <row r="53" spans="1:5" x14ac:dyDescent="0.25">
      <c r="A53" s="4">
        <v>28</v>
      </c>
      <c r="B53" s="5" t="s">
        <v>46</v>
      </c>
      <c r="C53" s="6">
        <v>3</v>
      </c>
      <c r="D53" s="9">
        <v>4</v>
      </c>
      <c r="E53" s="6">
        <v>2</v>
      </c>
    </row>
    <row r="54" spans="1:5" x14ac:dyDescent="0.25">
      <c r="A54" s="4">
        <v>30</v>
      </c>
      <c r="B54" s="5" t="s">
        <v>47</v>
      </c>
      <c r="C54" s="6">
        <v>1</v>
      </c>
      <c r="D54" s="9">
        <v>4</v>
      </c>
      <c r="E54" s="6">
        <v>1</v>
      </c>
    </row>
    <row r="55" spans="1:5" x14ac:dyDescent="0.25">
      <c r="A55" s="4">
        <v>32</v>
      </c>
      <c r="B55" s="5" t="s">
        <v>48</v>
      </c>
      <c r="C55" s="6">
        <v>4</v>
      </c>
      <c r="D55" s="9">
        <v>4</v>
      </c>
      <c r="E55" s="6">
        <v>2</v>
      </c>
    </row>
    <row r="56" spans="1:5" x14ac:dyDescent="0.25">
      <c r="A56" s="32" t="s">
        <v>49</v>
      </c>
      <c r="B56" s="33"/>
      <c r="C56" s="15">
        <f>SUM(C57:C59)</f>
        <v>34</v>
      </c>
      <c r="D56" s="15">
        <f t="shared" ref="D56" si="11">D57+D58+D59</f>
        <v>16</v>
      </c>
      <c r="E56" s="15">
        <f>SUM(E57:E59)</f>
        <v>12</v>
      </c>
    </row>
    <row r="57" spans="1:5" x14ac:dyDescent="0.25">
      <c r="A57" s="11">
        <v>1</v>
      </c>
      <c r="B57" s="12" t="s">
        <v>50</v>
      </c>
      <c r="C57" s="26">
        <v>10</v>
      </c>
      <c r="D57" s="9">
        <v>5</v>
      </c>
      <c r="E57" s="16">
        <v>5</v>
      </c>
    </row>
    <row r="58" spans="1:5" x14ac:dyDescent="0.25">
      <c r="A58" s="11">
        <v>5</v>
      </c>
      <c r="B58" s="12" t="s">
        <v>51</v>
      </c>
      <c r="C58" s="26">
        <v>21</v>
      </c>
      <c r="D58" s="9">
        <v>6</v>
      </c>
      <c r="E58" s="16">
        <v>6</v>
      </c>
    </row>
    <row r="59" spans="1:5" x14ac:dyDescent="0.25">
      <c r="A59" s="11">
        <v>7</v>
      </c>
      <c r="B59" s="12" t="s">
        <v>52</v>
      </c>
      <c r="C59" s="26">
        <v>3</v>
      </c>
      <c r="D59" s="9">
        <v>5</v>
      </c>
      <c r="E59" s="16">
        <v>1</v>
      </c>
    </row>
    <row r="60" spans="1:5" ht="15.75" x14ac:dyDescent="0.25">
      <c r="A60" s="41" t="s">
        <v>53</v>
      </c>
      <c r="B60" s="42"/>
      <c r="C60" s="15">
        <f>C56+C51+C45+C42+C39+C34+C24+C19+C15+C13+C11+C8</f>
        <v>304</v>
      </c>
      <c r="D60" s="15">
        <f t="shared" ref="D60" si="12">D56+D51+D45+D42+D39+D34+D24+D19+D15+D13+D11+D8</f>
        <v>154</v>
      </c>
      <c r="E60" s="15">
        <f>E56+E51+E45+E42+E39+E34+E24+E19+E15+E13+E11+E8</f>
        <v>84</v>
      </c>
    </row>
    <row r="61" spans="1:5" x14ac:dyDescent="0.25">
      <c r="A61" s="13" t="s">
        <v>54</v>
      </c>
      <c r="B61" s="14"/>
      <c r="C61" s="18"/>
      <c r="D61" s="40" t="s">
        <v>76</v>
      </c>
      <c r="E61" s="40"/>
    </row>
    <row r="65" spans="1:5" ht="15.75" x14ac:dyDescent="0.25">
      <c r="A65" s="34" t="s">
        <v>81</v>
      </c>
      <c r="B65" s="34"/>
      <c r="C65" s="34"/>
      <c r="D65" s="34"/>
      <c r="E65" s="34"/>
    </row>
    <row r="66" spans="1:5" ht="15.75" x14ac:dyDescent="0.25">
      <c r="A66" s="34" t="s">
        <v>63</v>
      </c>
      <c r="B66" s="34"/>
      <c r="C66" s="34"/>
      <c r="D66" s="34"/>
      <c r="E66" s="34"/>
    </row>
    <row r="67" spans="1:5" ht="15.75" x14ac:dyDescent="0.25">
      <c r="A67" s="54" t="s">
        <v>73</v>
      </c>
      <c r="B67" s="54"/>
      <c r="C67" s="54"/>
      <c r="D67" s="54"/>
      <c r="E67" s="54"/>
    </row>
    <row r="68" spans="1:5" ht="15" customHeight="1" x14ac:dyDescent="0.25">
      <c r="A68" s="37" t="s">
        <v>0</v>
      </c>
      <c r="B68" s="1" t="s">
        <v>1</v>
      </c>
      <c r="C68" s="48" t="s">
        <v>57</v>
      </c>
      <c r="D68" s="51" t="s">
        <v>56</v>
      </c>
      <c r="E68" s="48" t="s">
        <v>55</v>
      </c>
    </row>
    <row r="69" spans="1:5" ht="15" customHeight="1" x14ac:dyDescent="0.25">
      <c r="A69" s="38"/>
      <c r="B69" s="2"/>
      <c r="C69" s="49"/>
      <c r="D69" s="52"/>
      <c r="E69" s="49"/>
    </row>
    <row r="70" spans="1:5" ht="15" customHeight="1" x14ac:dyDescent="0.25">
      <c r="A70" s="39"/>
      <c r="B70" s="3" t="s">
        <v>2</v>
      </c>
      <c r="C70" s="50"/>
      <c r="D70" s="53"/>
      <c r="E70" s="50"/>
    </row>
    <row r="71" spans="1:5" x14ac:dyDescent="0.25">
      <c r="A71" s="32" t="s">
        <v>3</v>
      </c>
      <c r="B71" s="33"/>
      <c r="C71" s="15">
        <f>SUM(C72:C73)</f>
        <v>92</v>
      </c>
      <c r="D71" s="15">
        <f t="shared" ref="D71" si="13">D72+D73</f>
        <v>7</v>
      </c>
      <c r="E71" s="15">
        <f>SUM(E72:E73)</f>
        <v>7</v>
      </c>
    </row>
    <row r="72" spans="1:5" x14ac:dyDescent="0.25">
      <c r="A72" s="4">
        <v>18</v>
      </c>
      <c r="B72" s="5" t="s">
        <v>4</v>
      </c>
      <c r="C72" s="6">
        <v>78</v>
      </c>
      <c r="D72" s="9">
        <v>5</v>
      </c>
      <c r="E72" s="6">
        <v>5</v>
      </c>
    </row>
    <row r="73" spans="1:5" x14ac:dyDescent="0.25">
      <c r="A73" s="4">
        <v>21</v>
      </c>
      <c r="B73" s="5" t="s">
        <v>5</v>
      </c>
      <c r="C73" s="25">
        <v>14</v>
      </c>
      <c r="D73" s="9">
        <v>2</v>
      </c>
      <c r="E73" s="6">
        <v>2</v>
      </c>
    </row>
    <row r="74" spans="1:5" x14ac:dyDescent="0.25">
      <c r="A74" s="32" t="s">
        <v>6</v>
      </c>
      <c r="B74" s="33"/>
      <c r="C74" s="15">
        <f>C75</f>
        <v>9</v>
      </c>
      <c r="D74" s="15">
        <f t="shared" ref="D74" si="14">D75</f>
        <v>4</v>
      </c>
      <c r="E74" s="15">
        <f>E75</f>
        <v>3</v>
      </c>
    </row>
    <row r="75" spans="1:5" x14ac:dyDescent="0.25">
      <c r="A75" s="4">
        <v>9</v>
      </c>
      <c r="B75" s="5" t="s">
        <v>7</v>
      </c>
      <c r="C75" s="25">
        <v>9</v>
      </c>
      <c r="D75" s="9">
        <v>4</v>
      </c>
      <c r="E75" s="6">
        <v>3</v>
      </c>
    </row>
    <row r="76" spans="1:5" x14ac:dyDescent="0.25">
      <c r="A76" s="32" t="s">
        <v>8</v>
      </c>
      <c r="B76" s="33"/>
      <c r="C76" s="15">
        <f>C77</f>
        <v>12</v>
      </c>
      <c r="D76" s="15">
        <f t="shared" ref="D76" si="15">D77</f>
        <v>6</v>
      </c>
      <c r="E76" s="15">
        <f>E77</f>
        <v>6</v>
      </c>
    </row>
    <row r="77" spans="1:5" x14ac:dyDescent="0.25">
      <c r="A77" s="4">
        <v>11</v>
      </c>
      <c r="B77" s="5" t="s">
        <v>9</v>
      </c>
      <c r="C77" s="6">
        <v>12</v>
      </c>
      <c r="D77" s="9">
        <v>6</v>
      </c>
      <c r="E77" s="6">
        <v>6</v>
      </c>
    </row>
    <row r="78" spans="1:5" x14ac:dyDescent="0.25">
      <c r="A78" s="32" t="s">
        <v>10</v>
      </c>
      <c r="B78" s="33"/>
      <c r="C78" s="15">
        <f>SUM(C79:C81)</f>
        <v>6</v>
      </c>
      <c r="D78" s="15">
        <f t="shared" ref="D78" si="16">D79+D80+D81</f>
        <v>9</v>
      </c>
      <c r="E78" s="15">
        <f>SUM(E79:E81)</f>
        <v>3</v>
      </c>
    </row>
    <row r="79" spans="1:5" x14ac:dyDescent="0.25">
      <c r="A79" s="6">
        <v>4</v>
      </c>
      <c r="B79" s="5" t="s">
        <v>11</v>
      </c>
      <c r="C79" s="25">
        <v>2</v>
      </c>
      <c r="D79" s="9">
        <v>3</v>
      </c>
      <c r="E79" s="6">
        <v>1</v>
      </c>
    </row>
    <row r="80" spans="1:5" x14ac:dyDescent="0.25">
      <c r="A80" s="6">
        <v>19</v>
      </c>
      <c r="B80" s="5" t="s">
        <v>12</v>
      </c>
      <c r="C80" s="6">
        <v>4</v>
      </c>
      <c r="D80" s="9">
        <v>3</v>
      </c>
      <c r="E80" s="6">
        <v>2</v>
      </c>
    </row>
    <row r="81" spans="1:5" x14ac:dyDescent="0.25">
      <c r="A81" s="6">
        <v>20</v>
      </c>
      <c r="B81" s="5" t="s">
        <v>13</v>
      </c>
      <c r="C81" s="6">
        <v>0</v>
      </c>
      <c r="D81" s="9">
        <v>3</v>
      </c>
      <c r="E81" s="6">
        <v>0</v>
      </c>
    </row>
    <row r="82" spans="1:5" x14ac:dyDescent="0.25">
      <c r="A82" s="32" t="s">
        <v>14</v>
      </c>
      <c r="B82" s="33"/>
      <c r="C82" s="15">
        <f>SUM(C83:C86)</f>
        <v>21</v>
      </c>
      <c r="D82" s="15">
        <f t="shared" ref="D82" si="17">SUM(D83:D86)</f>
        <v>12</v>
      </c>
      <c r="E82" s="15">
        <f>SUM(E83:E86)</f>
        <v>6</v>
      </c>
    </row>
    <row r="83" spans="1:5" x14ac:dyDescent="0.25">
      <c r="A83" s="4">
        <v>22</v>
      </c>
      <c r="B83" s="5" t="s">
        <v>15</v>
      </c>
      <c r="C83" s="6">
        <v>0</v>
      </c>
      <c r="D83" s="9">
        <v>3</v>
      </c>
      <c r="E83" s="6">
        <v>0</v>
      </c>
    </row>
    <row r="84" spans="1:5" x14ac:dyDescent="0.25">
      <c r="A84" s="4">
        <v>23</v>
      </c>
      <c r="B84" s="5" t="s">
        <v>16</v>
      </c>
      <c r="C84" s="6">
        <v>2</v>
      </c>
      <c r="D84" s="9">
        <v>3</v>
      </c>
      <c r="E84" s="6">
        <v>1</v>
      </c>
    </row>
    <row r="85" spans="1:5" x14ac:dyDescent="0.25">
      <c r="A85" s="4">
        <v>24</v>
      </c>
      <c r="B85" s="5" t="s">
        <v>17</v>
      </c>
      <c r="C85" s="25">
        <v>14</v>
      </c>
      <c r="D85" s="9">
        <v>3</v>
      </c>
      <c r="E85" s="6">
        <v>3</v>
      </c>
    </row>
    <row r="86" spans="1:5" x14ac:dyDescent="0.25">
      <c r="A86" s="4">
        <v>29</v>
      </c>
      <c r="B86" s="5" t="s">
        <v>18</v>
      </c>
      <c r="C86" s="6">
        <v>5</v>
      </c>
      <c r="D86" s="9">
        <v>3</v>
      </c>
      <c r="E86" s="6">
        <v>2</v>
      </c>
    </row>
    <row r="87" spans="1:5" x14ac:dyDescent="0.25">
      <c r="A87" s="32" t="s">
        <v>19</v>
      </c>
      <c r="B87" s="33"/>
      <c r="C87" s="15">
        <f>SUM(C88:C96)</f>
        <v>208</v>
      </c>
      <c r="D87" s="15">
        <f t="shared" ref="D87" si="18">SUM(D88:D96)</f>
        <v>29</v>
      </c>
      <c r="E87" s="15">
        <f t="shared" ref="E87" si="19">SUM(E88:E96)</f>
        <v>28</v>
      </c>
    </row>
    <row r="88" spans="1:5" x14ac:dyDescent="0.25">
      <c r="A88" s="4">
        <v>13</v>
      </c>
      <c r="B88" s="5" t="s">
        <v>20</v>
      </c>
      <c r="C88" s="25">
        <v>56</v>
      </c>
      <c r="D88" s="9">
        <v>5</v>
      </c>
      <c r="E88" s="6">
        <v>5</v>
      </c>
    </row>
    <row r="89" spans="1:5" x14ac:dyDescent="0.25">
      <c r="A89" s="4">
        <v>14</v>
      </c>
      <c r="B89" s="5" t="s">
        <v>21</v>
      </c>
      <c r="C89" s="6">
        <v>9</v>
      </c>
      <c r="D89" s="9">
        <v>3</v>
      </c>
      <c r="E89" s="6">
        <v>3</v>
      </c>
    </row>
    <row r="90" spans="1:5" x14ac:dyDescent="0.25">
      <c r="A90" s="4">
        <v>15</v>
      </c>
      <c r="B90" s="5" t="s">
        <v>22</v>
      </c>
      <c r="C90" s="6">
        <v>4</v>
      </c>
      <c r="D90" s="9">
        <v>3</v>
      </c>
      <c r="E90" s="6">
        <v>2</v>
      </c>
    </row>
    <row r="91" spans="1:5" x14ac:dyDescent="0.25">
      <c r="A91" s="4">
        <v>33</v>
      </c>
      <c r="B91" s="5" t="s">
        <v>23</v>
      </c>
      <c r="C91" s="25">
        <v>10</v>
      </c>
      <c r="D91" s="9">
        <v>3</v>
      </c>
      <c r="E91" s="6">
        <v>3</v>
      </c>
    </row>
    <row r="92" spans="1:5" x14ac:dyDescent="0.25">
      <c r="A92" s="4">
        <v>34</v>
      </c>
      <c r="B92" s="5" t="s">
        <v>24</v>
      </c>
      <c r="C92" s="25">
        <v>31</v>
      </c>
      <c r="D92" s="9">
        <v>3</v>
      </c>
      <c r="E92" s="6">
        <v>3</v>
      </c>
    </row>
    <row r="93" spans="1:5" x14ac:dyDescent="0.25">
      <c r="A93" s="4">
        <v>35</v>
      </c>
      <c r="B93" s="5" t="s">
        <v>25</v>
      </c>
      <c r="C93" s="6">
        <v>6</v>
      </c>
      <c r="D93" s="9">
        <v>3</v>
      </c>
      <c r="E93" s="6">
        <v>3</v>
      </c>
    </row>
    <row r="94" spans="1:5" x14ac:dyDescent="0.25">
      <c r="A94" s="4">
        <v>36</v>
      </c>
      <c r="B94" s="5" t="s">
        <v>26</v>
      </c>
      <c r="C94" s="6">
        <v>12</v>
      </c>
      <c r="D94" s="9">
        <v>3</v>
      </c>
      <c r="E94" s="6">
        <v>3</v>
      </c>
    </row>
    <row r="95" spans="1:5" x14ac:dyDescent="0.25">
      <c r="A95" s="7">
        <v>40</v>
      </c>
      <c r="B95" s="5" t="s">
        <v>27</v>
      </c>
      <c r="C95" s="6">
        <v>62</v>
      </c>
      <c r="D95" s="9">
        <v>3</v>
      </c>
      <c r="E95" s="6">
        <v>3</v>
      </c>
    </row>
    <row r="96" spans="1:5" x14ac:dyDescent="0.25">
      <c r="A96" s="4">
        <v>41</v>
      </c>
      <c r="B96" s="5" t="s">
        <v>67</v>
      </c>
      <c r="C96" s="6">
        <v>18</v>
      </c>
      <c r="D96" s="9">
        <v>3</v>
      </c>
      <c r="E96" s="6">
        <v>3</v>
      </c>
    </row>
    <row r="97" spans="1:5" x14ac:dyDescent="0.25">
      <c r="A97" s="32" t="s">
        <v>28</v>
      </c>
      <c r="B97" s="33"/>
      <c r="C97" s="15">
        <f>SUM(C98:C101)</f>
        <v>1</v>
      </c>
      <c r="D97" s="15">
        <f t="shared" ref="D97" si="20">D98+D99+D100+D101</f>
        <v>14</v>
      </c>
      <c r="E97" s="15">
        <f>SUM(E98:E101)</f>
        <v>1</v>
      </c>
    </row>
    <row r="98" spans="1:5" x14ac:dyDescent="0.25">
      <c r="A98" s="6">
        <v>10</v>
      </c>
      <c r="B98" s="5" t="s">
        <v>29</v>
      </c>
      <c r="C98" s="6">
        <v>0</v>
      </c>
      <c r="D98" s="9">
        <v>3</v>
      </c>
      <c r="E98" s="6">
        <v>0</v>
      </c>
    </row>
    <row r="99" spans="1:5" x14ac:dyDescent="0.25">
      <c r="A99" s="4">
        <v>12</v>
      </c>
      <c r="B99" s="5" t="s">
        <v>30</v>
      </c>
      <c r="C99" s="6">
        <v>0</v>
      </c>
      <c r="D99" s="9">
        <v>3</v>
      </c>
      <c r="E99" s="6">
        <v>0</v>
      </c>
    </row>
    <row r="100" spans="1:5" x14ac:dyDescent="0.25">
      <c r="A100" s="4">
        <v>17</v>
      </c>
      <c r="B100" s="5" t="s">
        <v>31</v>
      </c>
      <c r="C100" s="25">
        <v>0</v>
      </c>
      <c r="D100" s="9">
        <v>4</v>
      </c>
      <c r="E100" s="6">
        <v>0</v>
      </c>
    </row>
    <row r="101" spans="1:5" x14ac:dyDescent="0.25">
      <c r="A101" s="4">
        <v>27</v>
      </c>
      <c r="B101" s="5" t="s">
        <v>32</v>
      </c>
      <c r="C101" s="25">
        <v>1</v>
      </c>
      <c r="D101" s="9">
        <v>4</v>
      </c>
      <c r="E101" s="6">
        <v>1</v>
      </c>
    </row>
    <row r="102" spans="1:5" x14ac:dyDescent="0.25">
      <c r="A102" s="32" t="s">
        <v>33</v>
      </c>
      <c r="B102" s="33"/>
      <c r="C102" s="15">
        <f>SUM(C103:C104)</f>
        <v>30</v>
      </c>
      <c r="D102" s="15">
        <f t="shared" ref="D102" si="21">D103+D104</f>
        <v>8</v>
      </c>
      <c r="E102" s="15">
        <f>SUM(E103:E104)</f>
        <v>7</v>
      </c>
    </row>
    <row r="103" spans="1:5" x14ac:dyDescent="0.25">
      <c r="A103" s="4">
        <v>16</v>
      </c>
      <c r="B103" s="5" t="s">
        <v>34</v>
      </c>
      <c r="C103" s="6">
        <v>11</v>
      </c>
      <c r="D103" s="9">
        <v>5</v>
      </c>
      <c r="E103" s="6">
        <v>4</v>
      </c>
    </row>
    <row r="104" spans="1:5" x14ac:dyDescent="0.25">
      <c r="A104" s="4">
        <v>37</v>
      </c>
      <c r="B104" s="8" t="s">
        <v>35</v>
      </c>
      <c r="C104" s="25">
        <v>19</v>
      </c>
      <c r="D104" s="9">
        <v>3</v>
      </c>
      <c r="E104" s="6">
        <v>3</v>
      </c>
    </row>
    <row r="105" spans="1:5" x14ac:dyDescent="0.25">
      <c r="A105" s="32" t="s">
        <v>36</v>
      </c>
      <c r="B105" s="33"/>
      <c r="C105" s="15">
        <f>C106+C107</f>
        <v>26</v>
      </c>
      <c r="D105" s="15">
        <f t="shared" ref="D105" si="22">D106+D107</f>
        <v>9</v>
      </c>
      <c r="E105" s="15">
        <f t="shared" ref="E105" si="23">E106+E107</f>
        <v>9</v>
      </c>
    </row>
    <row r="106" spans="1:5" x14ac:dyDescent="0.25">
      <c r="A106" s="4">
        <v>6</v>
      </c>
      <c r="B106" s="5" t="s">
        <v>37</v>
      </c>
      <c r="C106" s="25">
        <v>21</v>
      </c>
      <c r="D106" s="9">
        <v>6</v>
      </c>
      <c r="E106" s="6">
        <v>6</v>
      </c>
    </row>
    <row r="107" spans="1:5" x14ac:dyDescent="0.25">
      <c r="A107" s="4">
        <v>39</v>
      </c>
      <c r="B107" s="5" t="s">
        <v>91</v>
      </c>
      <c r="C107" s="25">
        <v>5</v>
      </c>
      <c r="D107" s="9">
        <v>3</v>
      </c>
      <c r="E107" s="6">
        <v>3</v>
      </c>
    </row>
    <row r="108" spans="1:5" x14ac:dyDescent="0.25">
      <c r="A108" s="32" t="s">
        <v>38</v>
      </c>
      <c r="B108" s="33"/>
      <c r="C108" s="15">
        <f>SUM(C109:C113)</f>
        <v>21</v>
      </c>
      <c r="D108" s="15">
        <f t="shared" ref="D108" si="24">D109+D110+D111+D112+D113</f>
        <v>15</v>
      </c>
      <c r="E108" s="15">
        <f>SUM(E109:E113)</f>
        <v>7</v>
      </c>
    </row>
    <row r="109" spans="1:5" x14ac:dyDescent="0.25">
      <c r="A109" s="4">
        <v>2</v>
      </c>
      <c r="B109" s="5" t="s">
        <v>39</v>
      </c>
      <c r="C109" s="6">
        <v>0</v>
      </c>
      <c r="D109" s="9">
        <v>3</v>
      </c>
      <c r="E109" s="6">
        <v>0</v>
      </c>
    </row>
    <row r="110" spans="1:5" x14ac:dyDescent="0.25">
      <c r="A110" s="4">
        <v>3</v>
      </c>
      <c r="B110" s="5" t="s">
        <v>40</v>
      </c>
      <c r="C110" s="6">
        <v>1</v>
      </c>
      <c r="D110" s="9">
        <v>3</v>
      </c>
      <c r="E110" s="6">
        <v>1</v>
      </c>
    </row>
    <row r="111" spans="1:5" x14ac:dyDescent="0.25">
      <c r="A111" s="4">
        <v>25</v>
      </c>
      <c r="B111" s="5" t="s">
        <v>41</v>
      </c>
      <c r="C111" s="6">
        <v>15</v>
      </c>
      <c r="D111" s="9">
        <v>3</v>
      </c>
      <c r="E111" s="6">
        <v>3</v>
      </c>
    </row>
    <row r="112" spans="1:5" x14ac:dyDescent="0.25">
      <c r="A112" s="4">
        <v>26</v>
      </c>
      <c r="B112" s="5" t="s">
        <v>42</v>
      </c>
      <c r="C112" s="25">
        <v>5</v>
      </c>
      <c r="D112" s="9">
        <v>3</v>
      </c>
      <c r="E112" s="6">
        <v>3</v>
      </c>
    </row>
    <row r="113" spans="1:5" x14ac:dyDescent="0.25">
      <c r="A113" s="9">
        <v>38</v>
      </c>
      <c r="B113" s="10" t="s">
        <v>43</v>
      </c>
      <c r="C113" s="6">
        <v>0</v>
      </c>
      <c r="D113" s="9">
        <v>3</v>
      </c>
      <c r="E113" s="6">
        <v>0</v>
      </c>
    </row>
    <row r="114" spans="1:5" x14ac:dyDescent="0.25">
      <c r="A114" s="32" t="s">
        <v>44</v>
      </c>
      <c r="B114" s="33"/>
      <c r="C114" s="15">
        <f>SUM(C115:C118)</f>
        <v>19</v>
      </c>
      <c r="D114" s="15">
        <f t="shared" ref="D114" si="25">D115+D116+D117+D118</f>
        <v>31</v>
      </c>
      <c r="E114" s="15">
        <f>SUM(E115:E118)</f>
        <v>10</v>
      </c>
    </row>
    <row r="115" spans="1:5" x14ac:dyDescent="0.25">
      <c r="A115" s="4">
        <v>8</v>
      </c>
      <c r="B115" s="5" t="s">
        <v>45</v>
      </c>
      <c r="C115" s="6">
        <v>9</v>
      </c>
      <c r="D115" s="9">
        <v>18</v>
      </c>
      <c r="E115" s="6">
        <v>4</v>
      </c>
    </row>
    <row r="116" spans="1:5" x14ac:dyDescent="0.25">
      <c r="A116" s="4">
        <v>28</v>
      </c>
      <c r="B116" s="5" t="s">
        <v>46</v>
      </c>
      <c r="C116" s="6">
        <v>3</v>
      </c>
      <c r="D116" s="9">
        <v>4</v>
      </c>
      <c r="E116" s="6">
        <v>2</v>
      </c>
    </row>
    <row r="117" spans="1:5" x14ac:dyDescent="0.25">
      <c r="A117" s="4">
        <v>30</v>
      </c>
      <c r="B117" s="5" t="s">
        <v>47</v>
      </c>
      <c r="C117" s="6">
        <v>0</v>
      </c>
      <c r="D117" s="9">
        <v>4</v>
      </c>
      <c r="E117" s="6">
        <v>0</v>
      </c>
    </row>
    <row r="118" spans="1:5" x14ac:dyDescent="0.25">
      <c r="A118" s="4">
        <v>32</v>
      </c>
      <c r="B118" s="5" t="s">
        <v>48</v>
      </c>
      <c r="C118" s="6">
        <v>7</v>
      </c>
      <c r="D118" s="9">
        <v>5</v>
      </c>
      <c r="E118" s="6">
        <v>4</v>
      </c>
    </row>
    <row r="119" spans="1:5" x14ac:dyDescent="0.25">
      <c r="A119" s="32" t="s">
        <v>49</v>
      </c>
      <c r="B119" s="33"/>
      <c r="C119" s="15">
        <f>SUM(C120:C122)</f>
        <v>74</v>
      </c>
      <c r="D119" s="15">
        <f t="shared" ref="D119" si="26">D120+D121+D122</f>
        <v>18</v>
      </c>
      <c r="E119" s="15">
        <f>SUM(E120:E122)</f>
        <v>16</v>
      </c>
    </row>
    <row r="120" spans="1:5" x14ac:dyDescent="0.25">
      <c r="A120" s="11">
        <v>1</v>
      </c>
      <c r="B120" s="12" t="s">
        <v>50</v>
      </c>
      <c r="C120" s="26">
        <v>34</v>
      </c>
      <c r="D120" s="9">
        <v>5</v>
      </c>
      <c r="E120" s="16">
        <v>5</v>
      </c>
    </row>
    <row r="121" spans="1:5" x14ac:dyDescent="0.25">
      <c r="A121" s="11">
        <v>5</v>
      </c>
      <c r="B121" s="12" t="s">
        <v>51</v>
      </c>
      <c r="C121" s="26">
        <v>33</v>
      </c>
      <c r="D121" s="9">
        <v>7</v>
      </c>
      <c r="E121" s="16">
        <v>7</v>
      </c>
    </row>
    <row r="122" spans="1:5" x14ac:dyDescent="0.25">
      <c r="A122" s="11">
        <v>7</v>
      </c>
      <c r="B122" s="12" t="s">
        <v>52</v>
      </c>
      <c r="C122" s="26">
        <v>7</v>
      </c>
      <c r="D122" s="9">
        <v>6</v>
      </c>
      <c r="E122" s="16">
        <v>4</v>
      </c>
    </row>
    <row r="123" spans="1:5" ht="15.75" x14ac:dyDescent="0.25">
      <c r="A123" s="41" t="s">
        <v>53</v>
      </c>
      <c r="B123" s="42"/>
      <c r="C123" s="15">
        <f>C119+C114+C108+C105+C102+C97+C87+C82+C78+C76+C74+C71</f>
        <v>519</v>
      </c>
      <c r="D123" s="15">
        <f t="shared" ref="D123" si="27">D119+D114+D108+D105+D102+D97+D87+D82+D78+D76+D74+D71</f>
        <v>162</v>
      </c>
      <c r="E123" s="15">
        <f>E119+E114+E108+E105+E102+E97+E87+E82+E78+E76+E74+E71</f>
        <v>103</v>
      </c>
    </row>
    <row r="124" spans="1:5" x14ac:dyDescent="0.25">
      <c r="A124" s="13" t="s">
        <v>54</v>
      </c>
      <c r="B124" s="14"/>
      <c r="C124" s="18"/>
      <c r="D124" s="40" t="s">
        <v>76</v>
      </c>
      <c r="E124" s="40"/>
    </row>
  </sheetData>
  <mergeCells count="42">
    <mergeCell ref="A123:B123"/>
    <mergeCell ref="D124:E124"/>
    <mergeCell ref="A76:B76"/>
    <mergeCell ref="A78:B78"/>
    <mergeCell ref="A82:B82"/>
    <mergeCell ref="A97:B97"/>
    <mergeCell ref="A102:B102"/>
    <mergeCell ref="A105:B105"/>
    <mergeCell ref="A108:B108"/>
    <mergeCell ref="A114:B114"/>
    <mergeCell ref="A119:B119"/>
    <mergeCell ref="A87:B87"/>
    <mergeCell ref="D5:D7"/>
    <mergeCell ref="E5:E7"/>
    <mergeCell ref="A2:E2"/>
    <mergeCell ref="A3:E3"/>
    <mergeCell ref="A42:B42"/>
    <mergeCell ref="A4:E4"/>
    <mergeCell ref="A34:B34"/>
    <mergeCell ref="A39:B39"/>
    <mergeCell ref="A5:A7"/>
    <mergeCell ref="A8:B8"/>
    <mergeCell ref="A11:B11"/>
    <mergeCell ref="C5:C7"/>
    <mergeCell ref="A13:B13"/>
    <mergeCell ref="A15:B15"/>
    <mergeCell ref="A19:B19"/>
    <mergeCell ref="A24:B24"/>
    <mergeCell ref="D61:E61"/>
    <mergeCell ref="A45:B45"/>
    <mergeCell ref="A51:B51"/>
    <mergeCell ref="A56:B56"/>
    <mergeCell ref="A60:B60"/>
    <mergeCell ref="A71:B71"/>
    <mergeCell ref="A74:B74"/>
    <mergeCell ref="A65:E65"/>
    <mergeCell ref="A66:E66"/>
    <mergeCell ref="A68:A70"/>
    <mergeCell ref="C68:C70"/>
    <mergeCell ref="D68:D70"/>
    <mergeCell ref="E68:E70"/>
    <mergeCell ref="A67:E6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123"/>
  <sheetViews>
    <sheetView workbookViewId="0">
      <selection activeCell="G77" sqref="G77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82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74</v>
      </c>
      <c r="B3" s="54"/>
      <c r="C3" s="54"/>
      <c r="D3" s="54"/>
      <c r="E3" s="54"/>
    </row>
    <row r="4" spans="1:5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x14ac:dyDescent="0.25">
      <c r="A5" s="38"/>
      <c r="B5" s="2"/>
      <c r="C5" s="49"/>
      <c r="D5" s="52"/>
      <c r="E5" s="49"/>
    </row>
    <row r="6" spans="1:5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1</v>
      </c>
      <c r="D7" s="15">
        <f t="shared" ref="D7" si="0">D8+D9</f>
        <v>2</v>
      </c>
      <c r="E7" s="15">
        <f>SUM(E8:E9)</f>
        <v>1</v>
      </c>
    </row>
    <row r="8" spans="1:5" x14ac:dyDescent="0.25">
      <c r="A8" s="4">
        <v>18</v>
      </c>
      <c r="B8" s="5" t="s">
        <v>4</v>
      </c>
      <c r="C8" s="6">
        <v>1</v>
      </c>
      <c r="D8" s="9">
        <v>2</v>
      </c>
      <c r="E8" s="6">
        <v>1</v>
      </c>
    </row>
    <row r="9" spans="1:5" x14ac:dyDescent="0.25">
      <c r="A9" s="4">
        <v>21</v>
      </c>
      <c r="B9" s="5" t="s">
        <v>5</v>
      </c>
      <c r="C9" s="25">
        <v>0</v>
      </c>
      <c r="D9" s="9">
        <v>0</v>
      </c>
      <c r="E9" s="6">
        <v>0</v>
      </c>
    </row>
    <row r="10" spans="1:5" x14ac:dyDescent="0.25">
      <c r="A10" s="32" t="s">
        <v>6</v>
      </c>
      <c r="B10" s="33"/>
      <c r="C10" s="15">
        <f>C11</f>
        <v>0</v>
      </c>
      <c r="D10" s="15">
        <f t="shared" ref="D10" si="1">D11</f>
        <v>2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0</v>
      </c>
      <c r="D11" s="9">
        <v>2</v>
      </c>
      <c r="E11" s="6">
        <v>0</v>
      </c>
    </row>
    <row r="12" spans="1:5" x14ac:dyDescent="0.25">
      <c r="A12" s="32" t="s">
        <v>8</v>
      </c>
      <c r="B12" s="33"/>
      <c r="C12" s="15">
        <f>C13</f>
        <v>0</v>
      </c>
      <c r="D12" s="15">
        <f t="shared" ref="D12" si="2">D13</f>
        <v>3</v>
      </c>
      <c r="E12" s="15">
        <f>E13</f>
        <v>0</v>
      </c>
    </row>
    <row r="13" spans="1:5" x14ac:dyDescent="0.25">
      <c r="A13" s="4">
        <v>11</v>
      </c>
      <c r="B13" s="5" t="s">
        <v>9</v>
      </c>
      <c r="C13" s="6">
        <v>0</v>
      </c>
      <c r="D13" s="9">
        <v>3</v>
      </c>
      <c r="E13" s="6">
        <v>0</v>
      </c>
    </row>
    <row r="14" spans="1:5" x14ac:dyDescent="0.25">
      <c r="A14" s="32" t="s">
        <v>10</v>
      </c>
      <c r="B14" s="33"/>
      <c r="C14" s="15">
        <f>SUM(C15:C17)</f>
        <v>0</v>
      </c>
      <c r="D14" s="15">
        <f t="shared" ref="D14" si="3">D15+D16+D17</f>
        <v>3</v>
      </c>
      <c r="E14" s="15">
        <f>SUM(E15:E17)</f>
        <v>0</v>
      </c>
    </row>
    <row r="15" spans="1:5" x14ac:dyDescent="0.25">
      <c r="A15" s="6">
        <v>4</v>
      </c>
      <c r="B15" s="5" t="s">
        <v>11</v>
      </c>
      <c r="C15" s="25">
        <v>0</v>
      </c>
      <c r="D15" s="9">
        <v>1</v>
      </c>
      <c r="E15" s="6">
        <v>0</v>
      </c>
    </row>
    <row r="16" spans="1:5" x14ac:dyDescent="0.25">
      <c r="A16" s="6">
        <v>19</v>
      </c>
      <c r="B16" s="5" t="s">
        <v>12</v>
      </c>
      <c r="C16" s="6">
        <v>0</v>
      </c>
      <c r="D16" s="9">
        <v>1</v>
      </c>
      <c r="E16" s="6">
        <v>0</v>
      </c>
    </row>
    <row r="17" spans="1:5" x14ac:dyDescent="0.25">
      <c r="A17" s="6">
        <v>20</v>
      </c>
      <c r="B17" s="5" t="s">
        <v>13</v>
      </c>
      <c r="C17" s="6">
        <v>0</v>
      </c>
      <c r="D17" s="9">
        <v>1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0</v>
      </c>
      <c r="D18" s="15">
        <f t="shared" ref="D18" si="4">SUM(D19:D22)</f>
        <v>4</v>
      </c>
      <c r="E18" s="15">
        <f>SUM(E19:E22)</f>
        <v>0</v>
      </c>
    </row>
    <row r="19" spans="1:5" x14ac:dyDescent="0.25">
      <c r="A19" s="4">
        <v>22</v>
      </c>
      <c r="B19" s="5" t="s">
        <v>15</v>
      </c>
      <c r="C19" s="6">
        <v>0</v>
      </c>
      <c r="D19" s="9">
        <v>1</v>
      </c>
      <c r="E19" s="6">
        <v>0</v>
      </c>
    </row>
    <row r="20" spans="1:5" x14ac:dyDescent="0.25">
      <c r="A20" s="4">
        <v>23</v>
      </c>
      <c r="B20" s="5" t="s">
        <v>16</v>
      </c>
      <c r="C20" s="6">
        <v>0</v>
      </c>
      <c r="D20" s="9">
        <v>1</v>
      </c>
      <c r="E20" s="6">
        <v>0</v>
      </c>
    </row>
    <row r="21" spans="1:5" x14ac:dyDescent="0.25">
      <c r="A21" s="4">
        <v>24</v>
      </c>
      <c r="B21" s="5" t="s">
        <v>17</v>
      </c>
      <c r="C21" s="25">
        <v>0</v>
      </c>
      <c r="D21" s="9">
        <v>1</v>
      </c>
      <c r="E21" s="6">
        <v>0</v>
      </c>
    </row>
    <row r="22" spans="1:5" x14ac:dyDescent="0.25">
      <c r="A22" s="4">
        <v>29</v>
      </c>
      <c r="B22" s="5" t="s">
        <v>18</v>
      </c>
      <c r="C22" s="6">
        <v>0</v>
      </c>
      <c r="D22" s="9">
        <v>1</v>
      </c>
      <c r="E22" s="6">
        <v>0</v>
      </c>
    </row>
    <row r="23" spans="1:5" x14ac:dyDescent="0.25">
      <c r="A23" s="32" t="s">
        <v>19</v>
      </c>
      <c r="B23" s="33"/>
      <c r="C23" s="15">
        <f>SUM(C24:C32)</f>
        <v>2</v>
      </c>
      <c r="D23" s="15">
        <f t="shared" ref="D23:E23" si="5">SUM(D24:D32)</f>
        <v>10</v>
      </c>
      <c r="E23" s="15">
        <f t="shared" si="5"/>
        <v>1</v>
      </c>
    </row>
    <row r="24" spans="1:5" x14ac:dyDescent="0.25">
      <c r="A24" s="4">
        <v>13</v>
      </c>
      <c r="B24" s="5" t="s">
        <v>20</v>
      </c>
      <c r="C24" s="25">
        <v>2</v>
      </c>
      <c r="D24" s="9">
        <v>2</v>
      </c>
      <c r="E24" s="6">
        <v>1</v>
      </c>
    </row>
    <row r="25" spans="1:5" x14ac:dyDescent="0.25">
      <c r="A25" s="4">
        <v>14</v>
      </c>
      <c r="B25" s="5" t="s">
        <v>21</v>
      </c>
      <c r="C25" s="6">
        <v>0</v>
      </c>
      <c r="D25" s="9">
        <v>1</v>
      </c>
      <c r="E25" s="6">
        <v>0</v>
      </c>
    </row>
    <row r="26" spans="1:5" x14ac:dyDescent="0.25">
      <c r="A26" s="4">
        <v>15</v>
      </c>
      <c r="B26" s="5" t="s">
        <v>22</v>
      </c>
      <c r="C26" s="6">
        <v>0</v>
      </c>
      <c r="D26" s="9">
        <v>1</v>
      </c>
      <c r="E26" s="6">
        <v>0</v>
      </c>
    </row>
    <row r="27" spans="1:5" x14ac:dyDescent="0.25">
      <c r="A27" s="4">
        <v>33</v>
      </c>
      <c r="B27" s="5" t="s">
        <v>23</v>
      </c>
      <c r="C27" s="25">
        <v>0</v>
      </c>
      <c r="D27" s="9">
        <v>1</v>
      </c>
      <c r="E27" s="6">
        <v>0</v>
      </c>
    </row>
    <row r="28" spans="1:5" x14ac:dyDescent="0.25">
      <c r="A28" s="4">
        <v>34</v>
      </c>
      <c r="B28" s="5" t="s">
        <v>24</v>
      </c>
      <c r="C28" s="25">
        <v>0</v>
      </c>
      <c r="D28" s="9">
        <v>1</v>
      </c>
      <c r="E28" s="6">
        <v>0</v>
      </c>
    </row>
    <row r="29" spans="1:5" x14ac:dyDescent="0.25">
      <c r="A29" s="4">
        <v>35</v>
      </c>
      <c r="B29" s="5" t="s">
        <v>25</v>
      </c>
      <c r="C29" s="6">
        <v>0</v>
      </c>
      <c r="D29" s="9">
        <v>1</v>
      </c>
      <c r="E29" s="6">
        <v>0</v>
      </c>
    </row>
    <row r="30" spans="1:5" x14ac:dyDescent="0.25">
      <c r="A30" s="4">
        <v>36</v>
      </c>
      <c r="B30" s="5" t="s">
        <v>26</v>
      </c>
      <c r="C30" s="6">
        <v>0</v>
      </c>
      <c r="D30" s="9">
        <v>1</v>
      </c>
      <c r="E30" s="6">
        <v>0</v>
      </c>
    </row>
    <row r="31" spans="1:5" x14ac:dyDescent="0.25">
      <c r="A31" s="7">
        <v>40</v>
      </c>
      <c r="B31" s="5" t="s">
        <v>27</v>
      </c>
      <c r="C31" s="6">
        <v>0</v>
      </c>
      <c r="D31" s="9">
        <v>1</v>
      </c>
      <c r="E31" s="6">
        <v>0</v>
      </c>
    </row>
    <row r="32" spans="1:5" x14ac:dyDescent="0.25">
      <c r="A32" s="4">
        <v>41</v>
      </c>
      <c r="B32" s="5" t="s">
        <v>67</v>
      </c>
      <c r="C32" s="6">
        <v>0</v>
      </c>
      <c r="D32" s="9">
        <v>1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0</v>
      </c>
      <c r="D33" s="15">
        <f t="shared" ref="D33" si="6">D34+D35+D36+D37</f>
        <v>6</v>
      </c>
      <c r="E33" s="15">
        <f>SUM(E34:E37)</f>
        <v>0</v>
      </c>
    </row>
    <row r="34" spans="1:5" x14ac:dyDescent="0.25">
      <c r="A34" s="6">
        <v>10</v>
      </c>
      <c r="B34" s="5" t="s">
        <v>29</v>
      </c>
      <c r="C34" s="6">
        <v>0</v>
      </c>
      <c r="D34" s="9">
        <v>1</v>
      </c>
      <c r="E34" s="6">
        <v>0</v>
      </c>
    </row>
    <row r="35" spans="1:5" x14ac:dyDescent="0.25">
      <c r="A35" s="4">
        <v>12</v>
      </c>
      <c r="B35" s="5" t="s">
        <v>30</v>
      </c>
      <c r="C35" s="6">
        <v>0</v>
      </c>
      <c r="D35" s="9">
        <v>1</v>
      </c>
      <c r="E35" s="6">
        <v>0</v>
      </c>
    </row>
    <row r="36" spans="1:5" x14ac:dyDescent="0.25">
      <c r="A36" s="4">
        <v>17</v>
      </c>
      <c r="B36" s="5" t="s">
        <v>31</v>
      </c>
      <c r="C36" s="25">
        <v>0</v>
      </c>
      <c r="D36" s="9">
        <v>2</v>
      </c>
      <c r="E36" s="6">
        <v>0</v>
      </c>
    </row>
    <row r="37" spans="1:5" x14ac:dyDescent="0.25">
      <c r="A37" s="4">
        <v>27</v>
      </c>
      <c r="B37" s="5" t="s">
        <v>32</v>
      </c>
      <c r="C37" s="25">
        <v>0</v>
      </c>
      <c r="D37" s="9">
        <v>2</v>
      </c>
      <c r="E37" s="6">
        <v>0</v>
      </c>
    </row>
    <row r="38" spans="1:5" x14ac:dyDescent="0.25">
      <c r="A38" s="32" t="s">
        <v>33</v>
      </c>
      <c r="B38" s="33"/>
      <c r="C38" s="15">
        <f>SUM(C39:C40)</f>
        <v>0</v>
      </c>
      <c r="D38" s="15">
        <f t="shared" ref="D38" si="7">D39+D40</f>
        <v>3</v>
      </c>
      <c r="E38" s="15">
        <f>SUM(E39:E40)</f>
        <v>0</v>
      </c>
    </row>
    <row r="39" spans="1:5" x14ac:dyDescent="0.25">
      <c r="A39" s="4">
        <v>16</v>
      </c>
      <c r="B39" s="5" t="s">
        <v>34</v>
      </c>
      <c r="C39" s="6">
        <v>0</v>
      </c>
      <c r="D39" s="9">
        <v>2</v>
      </c>
      <c r="E39" s="6">
        <v>0</v>
      </c>
    </row>
    <row r="40" spans="1:5" x14ac:dyDescent="0.25">
      <c r="A40" s="4">
        <v>37</v>
      </c>
      <c r="B40" s="8" t="s">
        <v>35</v>
      </c>
      <c r="C40" s="25">
        <v>0</v>
      </c>
      <c r="D40" s="9">
        <v>1</v>
      </c>
      <c r="E40" s="6">
        <v>0</v>
      </c>
    </row>
    <row r="41" spans="1:5" x14ac:dyDescent="0.25">
      <c r="A41" s="32" t="s">
        <v>36</v>
      </c>
      <c r="B41" s="33"/>
      <c r="C41" s="15">
        <f>C42+C43</f>
        <v>1</v>
      </c>
      <c r="D41" s="15">
        <f t="shared" ref="D41:E41" si="8">D42+D43</f>
        <v>4</v>
      </c>
      <c r="E41" s="15">
        <f t="shared" si="8"/>
        <v>0</v>
      </c>
    </row>
    <row r="42" spans="1:5" x14ac:dyDescent="0.25">
      <c r="A42" s="4">
        <v>6</v>
      </c>
      <c r="B42" s="5" t="s">
        <v>37</v>
      </c>
      <c r="C42" s="25">
        <v>0</v>
      </c>
      <c r="D42" s="9">
        <v>3</v>
      </c>
      <c r="E42" s="6">
        <v>0</v>
      </c>
    </row>
    <row r="43" spans="1:5" x14ac:dyDescent="0.25">
      <c r="A43" s="4">
        <v>39</v>
      </c>
      <c r="B43" s="5" t="s">
        <v>91</v>
      </c>
      <c r="C43" s="25">
        <v>1</v>
      </c>
      <c r="D43" s="9">
        <v>1</v>
      </c>
      <c r="E43" s="6">
        <v>0</v>
      </c>
    </row>
    <row r="44" spans="1:5" x14ac:dyDescent="0.25">
      <c r="A44" s="32" t="s">
        <v>38</v>
      </c>
      <c r="B44" s="33"/>
      <c r="C44" s="15">
        <f>SUM(C45:C49)</f>
        <v>0</v>
      </c>
      <c r="D44" s="15">
        <f t="shared" ref="D44" si="9">D45+D46+D47+D48+D49</f>
        <v>5</v>
      </c>
      <c r="E44" s="15">
        <f>SUM(E45:E49)</f>
        <v>0</v>
      </c>
    </row>
    <row r="45" spans="1:5" x14ac:dyDescent="0.25">
      <c r="A45" s="4">
        <v>2</v>
      </c>
      <c r="B45" s="5" t="s">
        <v>39</v>
      </c>
      <c r="C45" s="6">
        <v>0</v>
      </c>
      <c r="D45" s="9">
        <v>1</v>
      </c>
      <c r="E45" s="6">
        <v>0</v>
      </c>
    </row>
    <row r="46" spans="1:5" x14ac:dyDescent="0.25">
      <c r="A46" s="4">
        <v>3</v>
      </c>
      <c r="B46" s="5" t="s">
        <v>40</v>
      </c>
      <c r="C46" s="6">
        <v>0</v>
      </c>
      <c r="D46" s="9">
        <v>1</v>
      </c>
      <c r="E46" s="6">
        <v>0</v>
      </c>
    </row>
    <row r="47" spans="1:5" x14ac:dyDescent="0.25">
      <c r="A47" s="4">
        <v>25</v>
      </c>
      <c r="B47" s="5" t="s">
        <v>41</v>
      </c>
      <c r="C47" s="6">
        <v>0</v>
      </c>
      <c r="D47" s="9">
        <v>1</v>
      </c>
      <c r="E47" s="6">
        <v>0</v>
      </c>
    </row>
    <row r="48" spans="1:5" x14ac:dyDescent="0.25">
      <c r="A48" s="4">
        <v>26</v>
      </c>
      <c r="B48" s="5" t="s">
        <v>42</v>
      </c>
      <c r="C48" s="25">
        <v>0</v>
      </c>
      <c r="D48" s="9">
        <v>1</v>
      </c>
      <c r="E48" s="6">
        <v>0</v>
      </c>
    </row>
    <row r="49" spans="1:5" x14ac:dyDescent="0.25">
      <c r="A49" s="9">
        <v>38</v>
      </c>
      <c r="B49" s="10" t="s">
        <v>43</v>
      </c>
      <c r="C49" s="6">
        <v>0</v>
      </c>
      <c r="D49" s="9">
        <v>1</v>
      </c>
      <c r="E49" s="6">
        <v>0</v>
      </c>
    </row>
    <row r="50" spans="1:5" x14ac:dyDescent="0.25">
      <c r="A50" s="32" t="s">
        <v>44</v>
      </c>
      <c r="B50" s="33"/>
      <c r="C50" s="15">
        <f>SUM(C51:C54)</f>
        <v>0</v>
      </c>
      <c r="D50" s="15">
        <f t="shared" ref="D50" si="10">D51+D52+D53+D54</f>
        <v>12</v>
      </c>
      <c r="E50" s="15">
        <f>SUM(E51:E54)</f>
        <v>0</v>
      </c>
    </row>
    <row r="51" spans="1:5" x14ac:dyDescent="0.25">
      <c r="A51" s="4">
        <v>8</v>
      </c>
      <c r="B51" s="5" t="s">
        <v>45</v>
      </c>
      <c r="C51" s="6">
        <v>0</v>
      </c>
      <c r="D51" s="9">
        <v>6</v>
      </c>
      <c r="E51" s="6">
        <v>0</v>
      </c>
    </row>
    <row r="52" spans="1:5" x14ac:dyDescent="0.25">
      <c r="A52" s="4">
        <v>28</v>
      </c>
      <c r="B52" s="5" t="s">
        <v>46</v>
      </c>
      <c r="C52" s="6">
        <v>0</v>
      </c>
      <c r="D52" s="9">
        <v>2</v>
      </c>
      <c r="E52" s="6">
        <v>0</v>
      </c>
    </row>
    <row r="53" spans="1:5" x14ac:dyDescent="0.25">
      <c r="A53" s="4">
        <v>30</v>
      </c>
      <c r="B53" s="5" t="s">
        <v>47</v>
      </c>
      <c r="C53" s="6">
        <v>0</v>
      </c>
      <c r="D53" s="9">
        <v>2</v>
      </c>
      <c r="E53" s="6">
        <v>0</v>
      </c>
    </row>
    <row r="54" spans="1:5" x14ac:dyDescent="0.25">
      <c r="A54" s="4">
        <v>32</v>
      </c>
      <c r="B54" s="5" t="s">
        <v>48</v>
      </c>
      <c r="C54" s="6">
        <v>0</v>
      </c>
      <c r="D54" s="9">
        <v>2</v>
      </c>
      <c r="E54" s="6">
        <v>0</v>
      </c>
    </row>
    <row r="55" spans="1:5" x14ac:dyDescent="0.25">
      <c r="A55" s="32" t="s">
        <v>49</v>
      </c>
      <c r="B55" s="33"/>
      <c r="C55" s="15">
        <f>SUM(C56:C58)</f>
        <v>1</v>
      </c>
      <c r="D55" s="15">
        <f t="shared" ref="D55" si="11">D56+D57+D58</f>
        <v>8</v>
      </c>
      <c r="E55" s="15">
        <f>SUM(E56:E58)</f>
        <v>1</v>
      </c>
    </row>
    <row r="56" spans="1:5" x14ac:dyDescent="0.25">
      <c r="A56" s="11">
        <v>1</v>
      </c>
      <c r="B56" s="12" t="s">
        <v>50</v>
      </c>
      <c r="C56" s="26">
        <v>0</v>
      </c>
      <c r="D56" s="9">
        <v>2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1</v>
      </c>
      <c r="D57" s="9">
        <v>3</v>
      </c>
      <c r="E57" s="16">
        <v>1</v>
      </c>
    </row>
    <row r="58" spans="1:5" x14ac:dyDescent="0.25">
      <c r="A58" s="11">
        <v>7</v>
      </c>
      <c r="B58" s="12" t="s">
        <v>52</v>
      </c>
      <c r="C58" s="26">
        <v>0</v>
      </c>
      <c r="D58" s="9">
        <v>3</v>
      </c>
      <c r="E58" s="16">
        <v>0</v>
      </c>
    </row>
    <row r="59" spans="1:5" ht="15.75" x14ac:dyDescent="0.25">
      <c r="A59" s="41" t="s">
        <v>53</v>
      </c>
      <c r="B59" s="42"/>
      <c r="C59" s="15">
        <f>C55+C50+C44+C41+C38+C33+C23+C18+C14+C12+C10+C7</f>
        <v>5</v>
      </c>
      <c r="D59" s="15">
        <f t="shared" ref="D59" si="12">D55+D50+D44+D41+D38+D33+D23+D18+D14+D12+D10+D7</f>
        <v>62</v>
      </c>
      <c r="E59" s="15">
        <f>E55+E50+E44+E41+E38+E33+E23+E18+E14+E12+E10+E7</f>
        <v>3</v>
      </c>
    </row>
    <row r="60" spans="1:5" x14ac:dyDescent="0.25">
      <c r="A60" s="13" t="s">
        <v>54</v>
      </c>
      <c r="B60" s="14"/>
      <c r="C60" s="18"/>
      <c r="D60" s="18"/>
    </row>
    <row r="64" spans="1:5" ht="15.75" x14ac:dyDescent="0.25">
      <c r="A64" s="34" t="s">
        <v>83</v>
      </c>
      <c r="B64" s="34"/>
      <c r="C64" s="34"/>
      <c r="D64" s="34"/>
      <c r="E64" s="34"/>
    </row>
    <row r="65" spans="1:5" ht="15.75" x14ac:dyDescent="0.25">
      <c r="A65" s="34" t="s">
        <v>63</v>
      </c>
      <c r="B65" s="34"/>
      <c r="C65" s="34"/>
      <c r="D65" s="34"/>
      <c r="E65" s="34"/>
    </row>
    <row r="66" spans="1:5" ht="15.75" x14ac:dyDescent="0.25">
      <c r="A66" s="54" t="s">
        <v>73</v>
      </c>
      <c r="B66" s="54"/>
      <c r="C66" s="54"/>
      <c r="D66" s="54"/>
      <c r="E66" s="54"/>
    </row>
    <row r="67" spans="1:5" x14ac:dyDescent="0.25">
      <c r="A67" s="37" t="s">
        <v>0</v>
      </c>
      <c r="B67" s="1" t="s">
        <v>1</v>
      </c>
      <c r="C67" s="48" t="s">
        <v>57</v>
      </c>
      <c r="D67" s="51" t="s">
        <v>56</v>
      </c>
      <c r="E67" s="48" t="s">
        <v>55</v>
      </c>
    </row>
    <row r="68" spans="1:5" x14ac:dyDescent="0.25">
      <c r="A68" s="38"/>
      <c r="B68" s="2"/>
      <c r="C68" s="49"/>
      <c r="D68" s="52"/>
      <c r="E68" s="49"/>
    </row>
    <row r="69" spans="1:5" x14ac:dyDescent="0.25">
      <c r="A69" s="39"/>
      <c r="B69" s="3" t="s">
        <v>2</v>
      </c>
      <c r="C69" s="50"/>
      <c r="D69" s="53"/>
      <c r="E69" s="50"/>
    </row>
    <row r="70" spans="1:5" x14ac:dyDescent="0.25">
      <c r="A70" s="32" t="s">
        <v>3</v>
      </c>
      <c r="B70" s="33"/>
      <c r="C70" s="15">
        <f>SUM(C71:C72)</f>
        <v>0</v>
      </c>
      <c r="D70" s="15">
        <f t="shared" ref="D70" si="13">D71+D72</f>
        <v>4</v>
      </c>
      <c r="E70" s="15">
        <f>SUM(E71:E72)</f>
        <v>0</v>
      </c>
    </row>
    <row r="71" spans="1:5" x14ac:dyDescent="0.25">
      <c r="A71" s="4">
        <v>18</v>
      </c>
      <c r="B71" s="5" t="s">
        <v>4</v>
      </c>
      <c r="C71" s="6">
        <v>0</v>
      </c>
      <c r="D71" s="9">
        <v>3</v>
      </c>
      <c r="E71" s="6">
        <v>0</v>
      </c>
    </row>
    <row r="72" spans="1:5" x14ac:dyDescent="0.25">
      <c r="A72" s="4">
        <v>21</v>
      </c>
      <c r="B72" s="5" t="s">
        <v>5</v>
      </c>
      <c r="C72" s="25">
        <v>0</v>
      </c>
      <c r="D72" s="9">
        <v>1</v>
      </c>
      <c r="E72" s="6">
        <v>0</v>
      </c>
    </row>
    <row r="73" spans="1:5" x14ac:dyDescent="0.25">
      <c r="A73" s="32" t="s">
        <v>6</v>
      </c>
      <c r="B73" s="33"/>
      <c r="C73" s="15">
        <f>C74</f>
        <v>0</v>
      </c>
      <c r="D73" s="15">
        <f t="shared" ref="D73" si="14">D74</f>
        <v>2</v>
      </c>
      <c r="E73" s="15">
        <f>E74</f>
        <v>0</v>
      </c>
    </row>
    <row r="74" spans="1:5" x14ac:dyDescent="0.25">
      <c r="A74" s="4">
        <v>9</v>
      </c>
      <c r="B74" s="5" t="s">
        <v>7</v>
      </c>
      <c r="C74" s="25">
        <v>0</v>
      </c>
      <c r="D74" s="9">
        <v>2</v>
      </c>
      <c r="E74" s="6">
        <v>0</v>
      </c>
    </row>
    <row r="75" spans="1:5" x14ac:dyDescent="0.25">
      <c r="A75" s="32" t="s">
        <v>8</v>
      </c>
      <c r="B75" s="33"/>
      <c r="C75" s="15">
        <f>C76</f>
        <v>0</v>
      </c>
      <c r="D75" s="15">
        <f t="shared" ref="D75" si="15">D76</f>
        <v>3</v>
      </c>
      <c r="E75" s="15">
        <f>E76</f>
        <v>0</v>
      </c>
    </row>
    <row r="76" spans="1:5" x14ac:dyDescent="0.25">
      <c r="A76" s="4">
        <v>11</v>
      </c>
      <c r="B76" s="5" t="s">
        <v>9</v>
      </c>
      <c r="C76" s="6">
        <v>0</v>
      </c>
      <c r="D76" s="9">
        <v>3</v>
      </c>
      <c r="E76" s="6">
        <v>0</v>
      </c>
    </row>
    <row r="77" spans="1:5" x14ac:dyDescent="0.25">
      <c r="A77" s="32" t="s">
        <v>10</v>
      </c>
      <c r="B77" s="33"/>
      <c r="C77" s="15">
        <f>SUM(C78:C80)</f>
        <v>0</v>
      </c>
      <c r="D77" s="15">
        <f t="shared" ref="D77" si="16">D78+D79+D80</f>
        <v>6</v>
      </c>
      <c r="E77" s="15">
        <f>SUM(E78:E80)</f>
        <v>0</v>
      </c>
    </row>
    <row r="78" spans="1:5" x14ac:dyDescent="0.25">
      <c r="A78" s="6">
        <v>4</v>
      </c>
      <c r="B78" s="5" t="s">
        <v>11</v>
      </c>
      <c r="C78" s="25">
        <v>0</v>
      </c>
      <c r="D78" s="9">
        <v>2</v>
      </c>
      <c r="E78" s="6">
        <v>0</v>
      </c>
    </row>
    <row r="79" spans="1:5" x14ac:dyDescent="0.25">
      <c r="A79" s="6">
        <v>19</v>
      </c>
      <c r="B79" s="5" t="s">
        <v>12</v>
      </c>
      <c r="C79" s="6">
        <v>0</v>
      </c>
      <c r="D79" s="9">
        <v>2</v>
      </c>
      <c r="E79" s="6">
        <v>0</v>
      </c>
    </row>
    <row r="80" spans="1:5" x14ac:dyDescent="0.25">
      <c r="A80" s="6">
        <v>20</v>
      </c>
      <c r="B80" s="5" t="s">
        <v>13</v>
      </c>
      <c r="C80" s="6">
        <v>0</v>
      </c>
      <c r="D80" s="9">
        <v>2</v>
      </c>
      <c r="E80" s="6">
        <v>0</v>
      </c>
    </row>
    <row r="81" spans="1:5" x14ac:dyDescent="0.25">
      <c r="A81" s="32" t="s">
        <v>14</v>
      </c>
      <c r="B81" s="33"/>
      <c r="C81" s="15">
        <f>SUM(C82:C85)</f>
        <v>0</v>
      </c>
      <c r="D81" s="15">
        <f t="shared" ref="D81" si="17">SUM(D82:D85)</f>
        <v>8</v>
      </c>
      <c r="E81" s="15">
        <f>SUM(E82:E85)</f>
        <v>0</v>
      </c>
    </row>
    <row r="82" spans="1:5" x14ac:dyDescent="0.25">
      <c r="A82" s="4">
        <v>22</v>
      </c>
      <c r="B82" s="5" t="s">
        <v>15</v>
      </c>
      <c r="C82" s="6">
        <v>0</v>
      </c>
      <c r="D82" s="9">
        <v>2</v>
      </c>
      <c r="E82" s="6">
        <v>0</v>
      </c>
    </row>
    <row r="83" spans="1:5" x14ac:dyDescent="0.25">
      <c r="A83" s="4">
        <v>23</v>
      </c>
      <c r="B83" s="5" t="s">
        <v>16</v>
      </c>
      <c r="C83" s="6">
        <v>0</v>
      </c>
      <c r="D83" s="9">
        <v>2</v>
      </c>
      <c r="E83" s="6">
        <v>0</v>
      </c>
    </row>
    <row r="84" spans="1:5" x14ac:dyDescent="0.25">
      <c r="A84" s="4">
        <v>24</v>
      </c>
      <c r="B84" s="5" t="s">
        <v>17</v>
      </c>
      <c r="C84" s="25">
        <v>0</v>
      </c>
      <c r="D84" s="9">
        <v>2</v>
      </c>
      <c r="E84" s="6">
        <v>0</v>
      </c>
    </row>
    <row r="85" spans="1:5" x14ac:dyDescent="0.25">
      <c r="A85" s="4">
        <v>29</v>
      </c>
      <c r="B85" s="5" t="s">
        <v>18</v>
      </c>
      <c r="C85" s="6">
        <v>0</v>
      </c>
      <c r="D85" s="9">
        <v>2</v>
      </c>
      <c r="E85" s="6">
        <v>0</v>
      </c>
    </row>
    <row r="86" spans="1:5" x14ac:dyDescent="0.25">
      <c r="A86" s="32" t="s">
        <v>19</v>
      </c>
      <c r="B86" s="33"/>
      <c r="C86" s="15">
        <f>SUM(C87:C95)</f>
        <v>3</v>
      </c>
      <c r="D86" s="15">
        <f t="shared" ref="D86:E86" si="18">SUM(D87:D95)</f>
        <v>19</v>
      </c>
      <c r="E86" s="15">
        <f t="shared" si="18"/>
        <v>1</v>
      </c>
    </row>
    <row r="87" spans="1:5" x14ac:dyDescent="0.25">
      <c r="A87" s="4">
        <v>13</v>
      </c>
      <c r="B87" s="5" t="s">
        <v>20</v>
      </c>
      <c r="C87" s="25">
        <v>1</v>
      </c>
      <c r="D87" s="9">
        <v>3</v>
      </c>
      <c r="E87" s="6">
        <v>0</v>
      </c>
    </row>
    <row r="88" spans="1:5" x14ac:dyDescent="0.25">
      <c r="A88" s="4">
        <v>14</v>
      </c>
      <c r="B88" s="5" t="s">
        <v>21</v>
      </c>
      <c r="C88" s="6">
        <v>0</v>
      </c>
      <c r="D88" s="9">
        <v>2</v>
      </c>
      <c r="E88" s="6">
        <v>0</v>
      </c>
    </row>
    <row r="89" spans="1:5" x14ac:dyDescent="0.25">
      <c r="A89" s="4">
        <v>15</v>
      </c>
      <c r="B89" s="5" t="s">
        <v>22</v>
      </c>
      <c r="C89" s="6">
        <v>0</v>
      </c>
      <c r="D89" s="9">
        <v>2</v>
      </c>
      <c r="E89" s="6">
        <v>0</v>
      </c>
    </row>
    <row r="90" spans="1:5" x14ac:dyDescent="0.25">
      <c r="A90" s="4">
        <v>33</v>
      </c>
      <c r="B90" s="5" t="s">
        <v>23</v>
      </c>
      <c r="C90" s="25">
        <v>0</v>
      </c>
      <c r="D90" s="9">
        <v>2</v>
      </c>
      <c r="E90" s="6">
        <v>0</v>
      </c>
    </row>
    <row r="91" spans="1:5" x14ac:dyDescent="0.25">
      <c r="A91" s="4">
        <v>34</v>
      </c>
      <c r="B91" s="5" t="s">
        <v>24</v>
      </c>
      <c r="C91" s="25">
        <v>0</v>
      </c>
      <c r="D91" s="9">
        <v>2</v>
      </c>
      <c r="E91" s="6">
        <v>0</v>
      </c>
    </row>
    <row r="92" spans="1:5" x14ac:dyDescent="0.25">
      <c r="A92" s="4">
        <v>35</v>
      </c>
      <c r="B92" s="5" t="s">
        <v>25</v>
      </c>
      <c r="C92" s="6">
        <v>0</v>
      </c>
      <c r="D92" s="9">
        <v>2</v>
      </c>
      <c r="E92" s="6">
        <v>0</v>
      </c>
    </row>
    <row r="93" spans="1:5" x14ac:dyDescent="0.25">
      <c r="A93" s="4">
        <v>36</v>
      </c>
      <c r="B93" s="5" t="s">
        <v>26</v>
      </c>
      <c r="C93" s="6">
        <v>0</v>
      </c>
      <c r="D93" s="9">
        <v>2</v>
      </c>
      <c r="E93" s="6">
        <v>0</v>
      </c>
    </row>
    <row r="94" spans="1:5" x14ac:dyDescent="0.25">
      <c r="A94" s="7">
        <v>40</v>
      </c>
      <c r="B94" s="5" t="s">
        <v>27</v>
      </c>
      <c r="C94" s="6">
        <v>1</v>
      </c>
      <c r="D94" s="9">
        <v>2</v>
      </c>
      <c r="E94" s="6">
        <v>1</v>
      </c>
    </row>
    <row r="95" spans="1:5" x14ac:dyDescent="0.25">
      <c r="A95" s="4">
        <v>41</v>
      </c>
      <c r="B95" s="5" t="s">
        <v>67</v>
      </c>
      <c r="C95" s="6">
        <v>1</v>
      </c>
      <c r="D95" s="9">
        <v>2</v>
      </c>
      <c r="E95" s="6">
        <v>0</v>
      </c>
    </row>
    <row r="96" spans="1:5" x14ac:dyDescent="0.25">
      <c r="A96" s="32" t="s">
        <v>28</v>
      </c>
      <c r="B96" s="33"/>
      <c r="C96" s="15">
        <f>SUM(C97:C100)</f>
        <v>0</v>
      </c>
      <c r="D96" s="15">
        <f t="shared" ref="D96" si="19">D97+D98+D99+D100</f>
        <v>8</v>
      </c>
      <c r="E96" s="15">
        <f>SUM(E97:E100)</f>
        <v>0</v>
      </c>
    </row>
    <row r="97" spans="1:5" x14ac:dyDescent="0.25">
      <c r="A97" s="6">
        <v>10</v>
      </c>
      <c r="B97" s="5" t="s">
        <v>29</v>
      </c>
      <c r="C97" s="6">
        <v>0</v>
      </c>
      <c r="D97" s="9">
        <v>2</v>
      </c>
      <c r="E97" s="6">
        <v>0</v>
      </c>
    </row>
    <row r="98" spans="1:5" x14ac:dyDescent="0.25">
      <c r="A98" s="4">
        <v>12</v>
      </c>
      <c r="B98" s="5" t="s">
        <v>30</v>
      </c>
      <c r="C98" s="6">
        <v>0</v>
      </c>
      <c r="D98" s="9">
        <v>2</v>
      </c>
      <c r="E98" s="6">
        <v>0</v>
      </c>
    </row>
    <row r="99" spans="1:5" x14ac:dyDescent="0.25">
      <c r="A99" s="4">
        <v>17</v>
      </c>
      <c r="B99" s="5" t="s">
        <v>31</v>
      </c>
      <c r="C99" s="25">
        <v>0</v>
      </c>
      <c r="D99" s="9">
        <v>2</v>
      </c>
      <c r="E99" s="6">
        <v>0</v>
      </c>
    </row>
    <row r="100" spans="1:5" x14ac:dyDescent="0.25">
      <c r="A100" s="4">
        <v>27</v>
      </c>
      <c r="B100" s="5" t="s">
        <v>32</v>
      </c>
      <c r="C100" s="25">
        <v>0</v>
      </c>
      <c r="D100" s="9">
        <v>2</v>
      </c>
      <c r="E100" s="6">
        <v>0</v>
      </c>
    </row>
    <row r="101" spans="1:5" x14ac:dyDescent="0.25">
      <c r="A101" s="32" t="s">
        <v>33</v>
      </c>
      <c r="B101" s="33"/>
      <c r="C101" s="15">
        <f>SUM(C102:C103)</f>
        <v>0</v>
      </c>
      <c r="D101" s="15">
        <f t="shared" ref="D101" si="20">D102+D103</f>
        <v>5</v>
      </c>
      <c r="E101" s="15">
        <f>SUM(E102:E103)</f>
        <v>0</v>
      </c>
    </row>
    <row r="102" spans="1:5" x14ac:dyDescent="0.25">
      <c r="A102" s="4">
        <v>16</v>
      </c>
      <c r="B102" s="5" t="s">
        <v>34</v>
      </c>
      <c r="C102" s="6">
        <v>0</v>
      </c>
      <c r="D102" s="9">
        <v>3</v>
      </c>
      <c r="E102" s="6">
        <v>0</v>
      </c>
    </row>
    <row r="103" spans="1:5" x14ac:dyDescent="0.25">
      <c r="A103" s="4">
        <v>37</v>
      </c>
      <c r="B103" s="8" t="s">
        <v>35</v>
      </c>
      <c r="C103" s="25">
        <v>0</v>
      </c>
      <c r="D103" s="9">
        <v>2</v>
      </c>
      <c r="E103" s="6">
        <v>0</v>
      </c>
    </row>
    <row r="104" spans="1:5" x14ac:dyDescent="0.25">
      <c r="A104" s="32" t="s">
        <v>36</v>
      </c>
      <c r="B104" s="33"/>
      <c r="C104" s="15">
        <f>C105+C106</f>
        <v>1</v>
      </c>
      <c r="D104" s="15">
        <f t="shared" ref="D104:E104" si="21">D105+D106</f>
        <v>5</v>
      </c>
      <c r="E104" s="15">
        <f t="shared" si="21"/>
        <v>1</v>
      </c>
    </row>
    <row r="105" spans="1:5" x14ac:dyDescent="0.25">
      <c r="A105" s="4">
        <v>6</v>
      </c>
      <c r="B105" s="5" t="s">
        <v>37</v>
      </c>
      <c r="C105" s="25">
        <v>1</v>
      </c>
      <c r="D105" s="9">
        <v>3</v>
      </c>
      <c r="E105" s="6">
        <v>1</v>
      </c>
    </row>
    <row r="106" spans="1:5" x14ac:dyDescent="0.25">
      <c r="A106" s="4">
        <v>39</v>
      </c>
      <c r="B106" s="5" t="s">
        <v>91</v>
      </c>
      <c r="C106" s="25">
        <v>0</v>
      </c>
      <c r="D106" s="9">
        <v>2</v>
      </c>
      <c r="E106" s="6">
        <v>0</v>
      </c>
    </row>
    <row r="107" spans="1:5" x14ac:dyDescent="0.25">
      <c r="A107" s="32" t="s">
        <v>38</v>
      </c>
      <c r="B107" s="33"/>
      <c r="C107" s="15">
        <f>SUM(C108:C112)</f>
        <v>2</v>
      </c>
      <c r="D107" s="15">
        <f>SUM(D108:D112)</f>
        <v>10</v>
      </c>
      <c r="E107" s="15">
        <f>SUM(E108:E112)</f>
        <v>0</v>
      </c>
    </row>
    <row r="108" spans="1:5" x14ac:dyDescent="0.25">
      <c r="A108" s="4">
        <v>2</v>
      </c>
      <c r="B108" s="5" t="s">
        <v>39</v>
      </c>
      <c r="C108" s="6">
        <v>0</v>
      </c>
      <c r="D108" s="9">
        <v>2</v>
      </c>
      <c r="E108" s="6">
        <v>0</v>
      </c>
    </row>
    <row r="109" spans="1:5" x14ac:dyDescent="0.25">
      <c r="A109" s="4">
        <v>3</v>
      </c>
      <c r="B109" s="5" t="s">
        <v>40</v>
      </c>
      <c r="C109" s="6">
        <v>0</v>
      </c>
      <c r="D109" s="9">
        <v>2</v>
      </c>
      <c r="E109" s="6">
        <v>0</v>
      </c>
    </row>
    <row r="110" spans="1:5" x14ac:dyDescent="0.25">
      <c r="A110" s="4">
        <v>25</v>
      </c>
      <c r="B110" s="5" t="s">
        <v>41</v>
      </c>
      <c r="C110" s="6">
        <v>2</v>
      </c>
      <c r="D110" s="9">
        <v>2</v>
      </c>
      <c r="E110" s="6">
        <v>0</v>
      </c>
    </row>
    <row r="111" spans="1:5" x14ac:dyDescent="0.25">
      <c r="A111" s="4">
        <v>26</v>
      </c>
      <c r="B111" s="5" t="s">
        <v>42</v>
      </c>
      <c r="C111" s="25">
        <v>0</v>
      </c>
      <c r="D111" s="9">
        <v>2</v>
      </c>
      <c r="E111" s="6">
        <v>0</v>
      </c>
    </row>
    <row r="112" spans="1:5" x14ac:dyDescent="0.25">
      <c r="A112" s="9">
        <v>38</v>
      </c>
      <c r="B112" s="10" t="s">
        <v>43</v>
      </c>
      <c r="C112" s="6">
        <v>0</v>
      </c>
      <c r="D112" s="9">
        <v>2</v>
      </c>
      <c r="E112" s="6">
        <v>0</v>
      </c>
    </row>
    <row r="113" spans="1:5" x14ac:dyDescent="0.25">
      <c r="A113" s="32" t="s">
        <v>44</v>
      </c>
      <c r="B113" s="33"/>
      <c r="C113" s="15">
        <f>SUM(C114:C117)</f>
        <v>0</v>
      </c>
      <c r="D113" s="15">
        <f t="shared" ref="D113" si="22">D114+D115+D116+D117</f>
        <v>19</v>
      </c>
      <c r="E113" s="15">
        <f>SUM(E114:E117)</f>
        <v>0</v>
      </c>
    </row>
    <row r="114" spans="1:5" x14ac:dyDescent="0.25">
      <c r="A114" s="4">
        <v>8</v>
      </c>
      <c r="B114" s="5" t="s">
        <v>45</v>
      </c>
      <c r="C114" s="6">
        <v>0</v>
      </c>
      <c r="D114" s="9">
        <v>12</v>
      </c>
      <c r="E114" s="6">
        <v>0</v>
      </c>
    </row>
    <row r="115" spans="1:5" x14ac:dyDescent="0.25">
      <c r="A115" s="4">
        <v>28</v>
      </c>
      <c r="B115" s="5" t="s">
        <v>46</v>
      </c>
      <c r="C115" s="6">
        <v>0</v>
      </c>
      <c r="D115" s="9">
        <v>2</v>
      </c>
      <c r="E115" s="6">
        <v>0</v>
      </c>
    </row>
    <row r="116" spans="1:5" x14ac:dyDescent="0.25">
      <c r="A116" s="4">
        <v>30</v>
      </c>
      <c r="B116" s="5" t="s">
        <v>47</v>
      </c>
      <c r="C116" s="6">
        <v>0</v>
      </c>
      <c r="D116" s="9">
        <v>2</v>
      </c>
      <c r="E116" s="6">
        <v>0</v>
      </c>
    </row>
    <row r="117" spans="1:5" x14ac:dyDescent="0.25">
      <c r="A117" s="4">
        <v>32</v>
      </c>
      <c r="B117" s="5" t="s">
        <v>48</v>
      </c>
      <c r="C117" s="6">
        <v>0</v>
      </c>
      <c r="D117" s="9">
        <v>3</v>
      </c>
      <c r="E117" s="6">
        <v>0</v>
      </c>
    </row>
    <row r="118" spans="1:5" x14ac:dyDescent="0.25">
      <c r="A118" s="32" t="s">
        <v>49</v>
      </c>
      <c r="B118" s="33"/>
      <c r="C118" s="15">
        <f>SUM(C119:C121)</f>
        <v>1</v>
      </c>
      <c r="D118" s="15">
        <f t="shared" ref="D118" si="23">D119+D120+D121</f>
        <v>9</v>
      </c>
      <c r="E118" s="15">
        <f>SUM(E119:E121)</f>
        <v>1</v>
      </c>
    </row>
    <row r="119" spans="1:5" x14ac:dyDescent="0.25">
      <c r="A119" s="11">
        <v>1</v>
      </c>
      <c r="B119" s="12" t="s">
        <v>50</v>
      </c>
      <c r="C119" s="26">
        <v>1</v>
      </c>
      <c r="D119" s="9">
        <v>3</v>
      </c>
      <c r="E119" s="16">
        <v>1</v>
      </c>
    </row>
    <row r="120" spans="1:5" x14ac:dyDescent="0.25">
      <c r="A120" s="11">
        <v>5</v>
      </c>
      <c r="B120" s="12" t="s">
        <v>51</v>
      </c>
      <c r="C120" s="26">
        <v>0</v>
      </c>
      <c r="D120" s="9">
        <v>3</v>
      </c>
      <c r="E120" s="16">
        <v>0</v>
      </c>
    </row>
    <row r="121" spans="1:5" x14ac:dyDescent="0.25">
      <c r="A121" s="11">
        <v>7</v>
      </c>
      <c r="B121" s="12" t="s">
        <v>52</v>
      </c>
      <c r="C121" s="26">
        <v>0</v>
      </c>
      <c r="D121" s="9">
        <v>3</v>
      </c>
      <c r="E121" s="16">
        <v>0</v>
      </c>
    </row>
    <row r="122" spans="1:5" ht="15.75" x14ac:dyDescent="0.25">
      <c r="A122" s="41" t="s">
        <v>53</v>
      </c>
      <c r="B122" s="42"/>
      <c r="C122" s="15">
        <f>C118+C113+C107+C104+C101+C96+C86+C81+C77+C75+C73+C70</f>
        <v>7</v>
      </c>
      <c r="D122" s="15">
        <f t="shared" ref="D122" si="24">D118+D113+D107+D104+D101+D96+D86+D81+D77+D75+D73+D70</f>
        <v>98</v>
      </c>
      <c r="E122" s="15">
        <f>E118+E113+E107+E104+E101+E96+E86+E81+E77+E75+E73+E70</f>
        <v>3</v>
      </c>
    </row>
    <row r="123" spans="1:5" x14ac:dyDescent="0.25">
      <c r="A123" s="13" t="s">
        <v>54</v>
      </c>
      <c r="B123" s="14"/>
      <c r="C123" s="18"/>
      <c r="D123" s="40" t="s">
        <v>77</v>
      </c>
      <c r="E123" s="40"/>
    </row>
  </sheetData>
  <mergeCells count="41">
    <mergeCell ref="A77:B77"/>
    <mergeCell ref="A81:B81"/>
    <mergeCell ref="A122:B122"/>
    <mergeCell ref="A96:B96"/>
    <mergeCell ref="A101:B101"/>
    <mergeCell ref="A104:B104"/>
    <mergeCell ref="A107:B107"/>
    <mergeCell ref="A113:B113"/>
    <mergeCell ref="A118:B118"/>
    <mergeCell ref="A38:B38"/>
    <mergeCell ref="A41:B41"/>
    <mergeCell ref="A44:B44"/>
    <mergeCell ref="A50:B50"/>
    <mergeCell ref="A86:B86"/>
    <mergeCell ref="A59:B59"/>
    <mergeCell ref="A64:E64"/>
    <mergeCell ref="A65:E65"/>
    <mergeCell ref="A67:A69"/>
    <mergeCell ref="C67:C69"/>
    <mergeCell ref="D67:D69"/>
    <mergeCell ref="E67:E69"/>
    <mergeCell ref="A66:E66"/>
    <mergeCell ref="A70:B70"/>
    <mergeCell ref="A73:B73"/>
    <mergeCell ref="A75:B75"/>
    <mergeCell ref="D123:E123"/>
    <mergeCell ref="A1:E1"/>
    <mergeCell ref="A2:E2"/>
    <mergeCell ref="A4:A6"/>
    <mergeCell ref="C4:C6"/>
    <mergeCell ref="D4:D6"/>
    <mergeCell ref="E4:E6"/>
    <mergeCell ref="A3:E3"/>
    <mergeCell ref="A55:B55"/>
    <mergeCell ref="A7:B7"/>
    <mergeCell ref="A10:B10"/>
    <mergeCell ref="A12:B12"/>
    <mergeCell ref="A14:B14"/>
    <mergeCell ref="A18:B18"/>
    <mergeCell ref="A23:B23"/>
    <mergeCell ref="A33:B3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0"/>
  <sheetViews>
    <sheetView tabSelected="1" topLeftCell="A43" workbookViewId="0">
      <selection sqref="A1:E60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92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73</v>
      </c>
      <c r="B3" s="54"/>
      <c r="C3" s="54"/>
      <c r="D3" s="54"/>
      <c r="E3" s="54"/>
    </row>
    <row r="4" spans="1:5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x14ac:dyDescent="0.25">
      <c r="A5" s="38"/>
      <c r="B5" s="2"/>
      <c r="C5" s="49"/>
      <c r="D5" s="52"/>
      <c r="E5" s="49"/>
    </row>
    <row r="6" spans="1:5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0</v>
      </c>
      <c r="D7" s="15">
        <f t="shared" ref="D7" si="0">D8+D9</f>
        <v>2</v>
      </c>
      <c r="E7" s="15">
        <f>SUM(E8:E9)</f>
        <v>0</v>
      </c>
    </row>
    <row r="8" spans="1:5" x14ac:dyDescent="0.25">
      <c r="A8" s="4">
        <v>18</v>
      </c>
      <c r="B8" s="5" t="s">
        <v>4</v>
      </c>
      <c r="C8" s="6">
        <v>0</v>
      </c>
      <c r="D8" s="9">
        <v>1</v>
      </c>
      <c r="E8" s="6">
        <v>0</v>
      </c>
    </row>
    <row r="9" spans="1:5" x14ac:dyDescent="0.25">
      <c r="A9" s="4">
        <v>21</v>
      </c>
      <c r="B9" s="5" t="s">
        <v>5</v>
      </c>
      <c r="C9" s="25">
        <v>0</v>
      </c>
      <c r="D9" s="9">
        <v>1</v>
      </c>
      <c r="E9" s="6">
        <v>0</v>
      </c>
    </row>
    <row r="10" spans="1:5" x14ac:dyDescent="0.25">
      <c r="A10" s="32" t="s">
        <v>6</v>
      </c>
      <c r="B10" s="33"/>
      <c r="C10" s="15">
        <f>C11</f>
        <v>0</v>
      </c>
      <c r="D10" s="15">
        <f t="shared" ref="D10" si="1">D11</f>
        <v>1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0</v>
      </c>
      <c r="D11" s="9">
        <v>1</v>
      </c>
      <c r="E11" s="6">
        <v>0</v>
      </c>
    </row>
    <row r="12" spans="1:5" x14ac:dyDescent="0.25">
      <c r="A12" s="32" t="s">
        <v>8</v>
      </c>
      <c r="B12" s="33"/>
      <c r="C12" s="15">
        <f>C13</f>
        <v>0</v>
      </c>
      <c r="D12" s="15">
        <f t="shared" ref="D12" si="2">D13</f>
        <v>1</v>
      </c>
      <c r="E12" s="15">
        <f>E13</f>
        <v>0</v>
      </c>
    </row>
    <row r="13" spans="1:5" x14ac:dyDescent="0.25">
      <c r="A13" s="4">
        <v>11</v>
      </c>
      <c r="B13" s="5" t="s">
        <v>9</v>
      </c>
      <c r="C13" s="6">
        <v>0</v>
      </c>
      <c r="D13" s="9">
        <v>1</v>
      </c>
      <c r="E13" s="6">
        <v>0</v>
      </c>
    </row>
    <row r="14" spans="1:5" x14ac:dyDescent="0.25">
      <c r="A14" s="32" t="s">
        <v>10</v>
      </c>
      <c r="B14" s="33"/>
      <c r="C14" s="15">
        <f>SUM(C15:C17)</f>
        <v>0</v>
      </c>
      <c r="D14" s="15">
        <f t="shared" ref="D14" si="3">D15+D16+D17</f>
        <v>3</v>
      </c>
      <c r="E14" s="15">
        <f>SUM(E15:E17)</f>
        <v>0</v>
      </c>
    </row>
    <row r="15" spans="1:5" x14ac:dyDescent="0.25">
      <c r="A15" s="6">
        <v>4</v>
      </c>
      <c r="B15" s="5" t="s">
        <v>11</v>
      </c>
      <c r="C15" s="25">
        <v>0</v>
      </c>
      <c r="D15" s="9">
        <v>1</v>
      </c>
      <c r="E15" s="6">
        <v>0</v>
      </c>
    </row>
    <row r="16" spans="1:5" x14ac:dyDescent="0.25">
      <c r="A16" s="6">
        <v>19</v>
      </c>
      <c r="B16" s="5" t="s">
        <v>12</v>
      </c>
      <c r="C16" s="6">
        <v>0</v>
      </c>
      <c r="D16" s="9">
        <v>1</v>
      </c>
      <c r="E16" s="6">
        <v>0</v>
      </c>
    </row>
    <row r="17" spans="1:5" x14ac:dyDescent="0.25">
      <c r="A17" s="6">
        <v>20</v>
      </c>
      <c r="B17" s="5" t="s">
        <v>13</v>
      </c>
      <c r="C17" s="6">
        <v>0</v>
      </c>
      <c r="D17" s="9">
        <v>1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0</v>
      </c>
      <c r="D18" s="15">
        <f t="shared" ref="D18" si="4">SUM(D19:D22)</f>
        <v>4</v>
      </c>
      <c r="E18" s="15">
        <f>SUM(E19:E22)</f>
        <v>0</v>
      </c>
    </row>
    <row r="19" spans="1:5" x14ac:dyDescent="0.25">
      <c r="A19" s="4">
        <v>22</v>
      </c>
      <c r="B19" s="5" t="s">
        <v>15</v>
      </c>
      <c r="C19" s="6">
        <v>0</v>
      </c>
      <c r="D19" s="9">
        <v>1</v>
      </c>
      <c r="E19" s="6">
        <v>0</v>
      </c>
    </row>
    <row r="20" spans="1:5" x14ac:dyDescent="0.25">
      <c r="A20" s="4">
        <v>23</v>
      </c>
      <c r="B20" s="5" t="s">
        <v>16</v>
      </c>
      <c r="C20" s="6">
        <v>0</v>
      </c>
      <c r="D20" s="9">
        <v>1</v>
      </c>
      <c r="E20" s="6">
        <v>0</v>
      </c>
    </row>
    <row r="21" spans="1:5" x14ac:dyDescent="0.25">
      <c r="A21" s="4">
        <v>24</v>
      </c>
      <c r="B21" s="5" t="s">
        <v>17</v>
      </c>
      <c r="C21" s="25">
        <v>0</v>
      </c>
      <c r="D21" s="9">
        <v>1</v>
      </c>
      <c r="E21" s="6">
        <v>0</v>
      </c>
    </row>
    <row r="22" spans="1:5" x14ac:dyDescent="0.25">
      <c r="A22" s="4">
        <v>29</v>
      </c>
      <c r="B22" s="5" t="s">
        <v>18</v>
      </c>
      <c r="C22" s="6">
        <v>0</v>
      </c>
      <c r="D22" s="9">
        <v>1</v>
      </c>
      <c r="E22" s="6">
        <v>0</v>
      </c>
    </row>
    <row r="23" spans="1:5" x14ac:dyDescent="0.25">
      <c r="A23" s="32" t="s">
        <v>19</v>
      </c>
      <c r="B23" s="33"/>
      <c r="C23" s="15">
        <f>SUM(C24:C32)</f>
        <v>1</v>
      </c>
      <c r="D23" s="15">
        <f t="shared" ref="D23:E23" si="5">SUM(D24:D32)</f>
        <v>9</v>
      </c>
      <c r="E23" s="15">
        <f t="shared" si="5"/>
        <v>0</v>
      </c>
    </row>
    <row r="24" spans="1:5" x14ac:dyDescent="0.25">
      <c r="A24" s="4">
        <v>13</v>
      </c>
      <c r="B24" s="5" t="s">
        <v>20</v>
      </c>
      <c r="C24" s="25">
        <v>1</v>
      </c>
      <c r="D24" s="9">
        <v>1</v>
      </c>
      <c r="E24" s="6">
        <v>0</v>
      </c>
    </row>
    <row r="25" spans="1:5" x14ac:dyDescent="0.25">
      <c r="A25" s="4">
        <v>14</v>
      </c>
      <c r="B25" s="5" t="s">
        <v>21</v>
      </c>
      <c r="C25" s="6">
        <v>0</v>
      </c>
      <c r="D25" s="9">
        <v>1</v>
      </c>
      <c r="E25" s="6">
        <v>0</v>
      </c>
    </row>
    <row r="26" spans="1:5" x14ac:dyDescent="0.25">
      <c r="A26" s="4">
        <v>15</v>
      </c>
      <c r="B26" s="5" t="s">
        <v>22</v>
      </c>
      <c r="C26" s="6">
        <v>0</v>
      </c>
      <c r="D26" s="9">
        <v>1</v>
      </c>
      <c r="E26" s="6">
        <v>0</v>
      </c>
    </row>
    <row r="27" spans="1:5" x14ac:dyDescent="0.25">
      <c r="A27" s="4">
        <v>33</v>
      </c>
      <c r="B27" s="5" t="s">
        <v>23</v>
      </c>
      <c r="C27" s="25">
        <v>0</v>
      </c>
      <c r="D27" s="9">
        <v>1</v>
      </c>
      <c r="E27" s="6">
        <v>0</v>
      </c>
    </row>
    <row r="28" spans="1:5" x14ac:dyDescent="0.25">
      <c r="A28" s="4">
        <v>34</v>
      </c>
      <c r="B28" s="5" t="s">
        <v>24</v>
      </c>
      <c r="C28" s="25">
        <v>0</v>
      </c>
      <c r="D28" s="9">
        <v>1</v>
      </c>
      <c r="E28" s="6">
        <v>0</v>
      </c>
    </row>
    <row r="29" spans="1:5" x14ac:dyDescent="0.25">
      <c r="A29" s="4">
        <v>35</v>
      </c>
      <c r="B29" s="5" t="s">
        <v>25</v>
      </c>
      <c r="C29" s="6">
        <v>0</v>
      </c>
      <c r="D29" s="9">
        <v>1</v>
      </c>
      <c r="E29" s="6">
        <v>0</v>
      </c>
    </row>
    <row r="30" spans="1:5" x14ac:dyDescent="0.25">
      <c r="A30" s="4">
        <v>36</v>
      </c>
      <c r="B30" s="5" t="s">
        <v>26</v>
      </c>
      <c r="C30" s="6">
        <v>0</v>
      </c>
      <c r="D30" s="9">
        <v>1</v>
      </c>
      <c r="E30" s="6">
        <v>0</v>
      </c>
    </row>
    <row r="31" spans="1:5" x14ac:dyDescent="0.25">
      <c r="A31" s="7">
        <v>40</v>
      </c>
      <c r="B31" s="5" t="s">
        <v>27</v>
      </c>
      <c r="C31" s="6">
        <v>0</v>
      </c>
      <c r="D31" s="9">
        <v>1</v>
      </c>
      <c r="E31" s="6">
        <v>0</v>
      </c>
    </row>
    <row r="32" spans="1:5" x14ac:dyDescent="0.25">
      <c r="A32" s="4">
        <v>41</v>
      </c>
      <c r="B32" s="5" t="s">
        <v>67</v>
      </c>
      <c r="C32" s="6">
        <v>0</v>
      </c>
      <c r="D32" s="9">
        <v>1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0</v>
      </c>
      <c r="D33" s="15">
        <f t="shared" ref="D33" si="6">D34+D35+D36+D37</f>
        <v>4</v>
      </c>
      <c r="E33" s="15">
        <f>SUM(E34:E37)</f>
        <v>0</v>
      </c>
    </row>
    <row r="34" spans="1:5" x14ac:dyDescent="0.25">
      <c r="A34" s="6">
        <v>10</v>
      </c>
      <c r="B34" s="5" t="s">
        <v>29</v>
      </c>
      <c r="C34" s="6">
        <v>0</v>
      </c>
      <c r="D34" s="9">
        <v>1</v>
      </c>
      <c r="E34" s="6">
        <v>0</v>
      </c>
    </row>
    <row r="35" spans="1:5" x14ac:dyDescent="0.25">
      <c r="A35" s="4">
        <v>12</v>
      </c>
      <c r="B35" s="5" t="s">
        <v>30</v>
      </c>
      <c r="C35" s="6">
        <v>0</v>
      </c>
      <c r="D35" s="9">
        <v>1</v>
      </c>
      <c r="E35" s="6">
        <v>0</v>
      </c>
    </row>
    <row r="36" spans="1:5" x14ac:dyDescent="0.25">
      <c r="A36" s="4">
        <v>17</v>
      </c>
      <c r="B36" s="5" t="s">
        <v>31</v>
      </c>
      <c r="C36" s="25">
        <v>0</v>
      </c>
      <c r="D36" s="9">
        <v>1</v>
      </c>
      <c r="E36" s="6">
        <v>0</v>
      </c>
    </row>
    <row r="37" spans="1:5" x14ac:dyDescent="0.25">
      <c r="A37" s="4">
        <v>27</v>
      </c>
      <c r="B37" s="5" t="s">
        <v>32</v>
      </c>
      <c r="C37" s="25">
        <v>0</v>
      </c>
      <c r="D37" s="9">
        <v>1</v>
      </c>
      <c r="E37" s="6">
        <v>0</v>
      </c>
    </row>
    <row r="38" spans="1:5" x14ac:dyDescent="0.25">
      <c r="A38" s="32" t="s">
        <v>33</v>
      </c>
      <c r="B38" s="33"/>
      <c r="C38" s="15">
        <f>SUM(C39:C40)</f>
        <v>1</v>
      </c>
      <c r="D38" s="15">
        <f t="shared" ref="D38" si="7">D39+D40</f>
        <v>2</v>
      </c>
      <c r="E38" s="15">
        <f>SUM(E39:E40)</f>
        <v>1</v>
      </c>
    </row>
    <row r="39" spans="1:5" x14ac:dyDescent="0.25">
      <c r="A39" s="4">
        <v>16</v>
      </c>
      <c r="B39" s="5" t="s">
        <v>34</v>
      </c>
      <c r="C39" s="6">
        <v>1</v>
      </c>
      <c r="D39" s="9">
        <v>1</v>
      </c>
      <c r="E39" s="6">
        <v>1</v>
      </c>
    </row>
    <row r="40" spans="1:5" x14ac:dyDescent="0.25">
      <c r="A40" s="4">
        <v>37</v>
      </c>
      <c r="B40" s="8" t="s">
        <v>35</v>
      </c>
      <c r="C40" s="25">
        <v>0</v>
      </c>
      <c r="D40" s="9">
        <v>1</v>
      </c>
      <c r="E40" s="6">
        <v>0</v>
      </c>
    </row>
    <row r="41" spans="1:5" x14ac:dyDescent="0.25">
      <c r="A41" s="32" t="s">
        <v>36</v>
      </c>
      <c r="B41" s="33"/>
      <c r="C41" s="15">
        <f>C42+C43</f>
        <v>0</v>
      </c>
      <c r="D41" s="15">
        <f t="shared" ref="D41:E41" si="8">D42+D43</f>
        <v>2</v>
      </c>
      <c r="E41" s="15">
        <f t="shared" si="8"/>
        <v>0</v>
      </c>
    </row>
    <row r="42" spans="1:5" x14ac:dyDescent="0.25">
      <c r="A42" s="4">
        <v>6</v>
      </c>
      <c r="B42" s="5" t="s">
        <v>37</v>
      </c>
      <c r="C42" s="25">
        <v>0</v>
      </c>
      <c r="D42" s="9">
        <v>1</v>
      </c>
      <c r="E42" s="6">
        <v>0</v>
      </c>
    </row>
    <row r="43" spans="1:5" x14ac:dyDescent="0.25">
      <c r="A43" s="4">
        <v>39</v>
      </c>
      <c r="B43" s="5" t="s">
        <v>91</v>
      </c>
      <c r="C43" s="25">
        <v>0</v>
      </c>
      <c r="D43" s="9">
        <v>1</v>
      </c>
      <c r="E43" s="6">
        <v>0</v>
      </c>
    </row>
    <row r="44" spans="1:5" x14ac:dyDescent="0.25">
      <c r="A44" s="32" t="s">
        <v>38</v>
      </c>
      <c r="B44" s="33"/>
      <c r="C44" s="15">
        <f>SUM(C45:C49)</f>
        <v>0</v>
      </c>
      <c r="D44" s="15">
        <f>SUM(D45:D49)</f>
        <v>5</v>
      </c>
      <c r="E44" s="15">
        <f>SUM(E45:E49)</f>
        <v>0</v>
      </c>
    </row>
    <row r="45" spans="1:5" x14ac:dyDescent="0.25">
      <c r="A45" s="4">
        <v>2</v>
      </c>
      <c r="B45" s="5" t="s">
        <v>39</v>
      </c>
      <c r="C45" s="6">
        <v>0</v>
      </c>
      <c r="D45" s="9">
        <v>1</v>
      </c>
      <c r="E45" s="6">
        <v>0</v>
      </c>
    </row>
    <row r="46" spans="1:5" x14ac:dyDescent="0.25">
      <c r="A46" s="4">
        <v>3</v>
      </c>
      <c r="B46" s="5" t="s">
        <v>40</v>
      </c>
      <c r="C46" s="6">
        <v>0</v>
      </c>
      <c r="D46" s="9">
        <v>1</v>
      </c>
      <c r="E46" s="6">
        <v>0</v>
      </c>
    </row>
    <row r="47" spans="1:5" x14ac:dyDescent="0.25">
      <c r="A47" s="4">
        <v>25</v>
      </c>
      <c r="B47" s="5" t="s">
        <v>41</v>
      </c>
      <c r="C47" s="6">
        <v>0</v>
      </c>
      <c r="D47" s="9">
        <v>1</v>
      </c>
      <c r="E47" s="6">
        <v>0</v>
      </c>
    </row>
    <row r="48" spans="1:5" x14ac:dyDescent="0.25">
      <c r="A48" s="4">
        <v>26</v>
      </c>
      <c r="B48" s="5" t="s">
        <v>42</v>
      </c>
      <c r="C48" s="25">
        <v>0</v>
      </c>
      <c r="D48" s="9">
        <v>1</v>
      </c>
      <c r="E48" s="6">
        <v>0</v>
      </c>
    </row>
    <row r="49" spans="1:5" x14ac:dyDescent="0.25">
      <c r="A49" s="9">
        <v>38</v>
      </c>
      <c r="B49" s="10" t="s">
        <v>43</v>
      </c>
      <c r="C49" s="6">
        <v>0</v>
      </c>
      <c r="D49" s="9">
        <v>1</v>
      </c>
      <c r="E49" s="6">
        <v>0</v>
      </c>
    </row>
    <row r="50" spans="1:5" x14ac:dyDescent="0.25">
      <c r="A50" s="32" t="s">
        <v>44</v>
      </c>
      <c r="B50" s="33"/>
      <c r="C50" s="15">
        <f>SUM(C51:C54)</f>
        <v>0</v>
      </c>
      <c r="D50" s="15">
        <f t="shared" ref="D50" si="9">D51+D52+D53+D54</f>
        <v>4</v>
      </c>
      <c r="E50" s="15">
        <f>SUM(E51:E54)</f>
        <v>0</v>
      </c>
    </row>
    <row r="51" spans="1:5" x14ac:dyDescent="0.25">
      <c r="A51" s="4">
        <v>8</v>
      </c>
      <c r="B51" s="5" t="s">
        <v>45</v>
      </c>
      <c r="C51" s="6">
        <v>0</v>
      </c>
      <c r="D51" s="9">
        <v>1</v>
      </c>
      <c r="E51" s="6">
        <v>0</v>
      </c>
    </row>
    <row r="52" spans="1:5" x14ac:dyDescent="0.25">
      <c r="A52" s="4">
        <v>28</v>
      </c>
      <c r="B52" s="5" t="s">
        <v>46</v>
      </c>
      <c r="C52" s="6">
        <v>0</v>
      </c>
      <c r="D52" s="9">
        <v>1</v>
      </c>
      <c r="E52" s="6">
        <v>0</v>
      </c>
    </row>
    <row r="53" spans="1:5" x14ac:dyDescent="0.25">
      <c r="A53" s="4">
        <v>30</v>
      </c>
      <c r="B53" s="5" t="s">
        <v>47</v>
      </c>
      <c r="C53" s="6">
        <v>0</v>
      </c>
      <c r="D53" s="9">
        <v>1</v>
      </c>
      <c r="E53" s="6">
        <v>0</v>
      </c>
    </row>
    <row r="54" spans="1:5" x14ac:dyDescent="0.25">
      <c r="A54" s="4">
        <v>32</v>
      </c>
      <c r="B54" s="5" t="s">
        <v>48</v>
      </c>
      <c r="C54" s="6">
        <v>0</v>
      </c>
      <c r="D54" s="9">
        <v>1</v>
      </c>
      <c r="E54" s="6">
        <v>0</v>
      </c>
    </row>
    <row r="55" spans="1:5" x14ac:dyDescent="0.25">
      <c r="A55" s="32" t="s">
        <v>49</v>
      </c>
      <c r="B55" s="33"/>
      <c r="C55" s="15">
        <f>SUM(C56:C58)</f>
        <v>0</v>
      </c>
      <c r="D55" s="15">
        <f t="shared" ref="D55" si="10">D56+D57+D58</f>
        <v>3</v>
      </c>
      <c r="E55" s="15">
        <f>SUM(E56:E58)</f>
        <v>0</v>
      </c>
    </row>
    <row r="56" spans="1:5" x14ac:dyDescent="0.25">
      <c r="A56" s="11">
        <v>1</v>
      </c>
      <c r="B56" s="12" t="s">
        <v>50</v>
      </c>
      <c r="C56" s="26">
        <v>0</v>
      </c>
      <c r="D56" s="9">
        <v>1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0</v>
      </c>
      <c r="D57" s="9">
        <v>1</v>
      </c>
      <c r="E57" s="16">
        <v>0</v>
      </c>
    </row>
    <row r="58" spans="1:5" x14ac:dyDescent="0.25">
      <c r="A58" s="11">
        <v>7</v>
      </c>
      <c r="B58" s="12" t="s">
        <v>52</v>
      </c>
      <c r="C58" s="26">
        <v>0</v>
      </c>
      <c r="D58" s="9">
        <v>1</v>
      </c>
      <c r="E58" s="16">
        <v>0</v>
      </c>
    </row>
    <row r="59" spans="1:5" ht="15.75" x14ac:dyDescent="0.25">
      <c r="A59" s="41" t="s">
        <v>53</v>
      </c>
      <c r="B59" s="42"/>
      <c r="C59" s="15">
        <f>C55+C50+C44+C41+C38+C33+C23+C18+C14+C12+C10+C7</f>
        <v>2</v>
      </c>
      <c r="D59" s="15">
        <f t="shared" ref="D59" si="11">D55+D50+D44+D41+D38+D33+D23+D18+D14+D12+D10+D7</f>
        <v>40</v>
      </c>
      <c r="E59" s="15">
        <f>E55+E50+E44+E41+E38+E33+E23+E18+E14+E12+E10+E7</f>
        <v>1</v>
      </c>
    </row>
    <row r="60" spans="1:5" x14ac:dyDescent="0.25">
      <c r="A60" s="13" t="s">
        <v>54</v>
      </c>
      <c r="B60" s="14"/>
      <c r="C60" s="18"/>
      <c r="D60" s="40" t="s">
        <v>77</v>
      </c>
      <c r="E60" s="40"/>
    </row>
  </sheetData>
  <mergeCells count="21">
    <mergeCell ref="A59:B59"/>
    <mergeCell ref="D60:E60"/>
    <mergeCell ref="A33:B33"/>
    <mergeCell ref="A38:B38"/>
    <mergeCell ref="A41:B41"/>
    <mergeCell ref="A44:B44"/>
    <mergeCell ref="A50:B50"/>
    <mergeCell ref="A55:B55"/>
    <mergeCell ref="A23:B23"/>
    <mergeCell ref="A1:E1"/>
    <mergeCell ref="A2:E2"/>
    <mergeCell ref="A3:E3"/>
    <mergeCell ref="A4:A6"/>
    <mergeCell ref="C4:C6"/>
    <mergeCell ref="D4:D6"/>
    <mergeCell ref="E4:E6"/>
    <mergeCell ref="A7:B7"/>
    <mergeCell ref="A10:B10"/>
    <mergeCell ref="A12:B12"/>
    <mergeCell ref="A14:B14"/>
    <mergeCell ref="A18:B18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0"/>
  <sheetViews>
    <sheetView workbookViewId="0">
      <selection sqref="A1:E60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95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73</v>
      </c>
      <c r="B3" s="54"/>
      <c r="C3" s="54"/>
      <c r="D3" s="54"/>
      <c r="E3" s="54"/>
    </row>
    <row r="4" spans="1:5" ht="15" customHeight="1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ht="15" customHeight="1" x14ac:dyDescent="0.25">
      <c r="A5" s="38"/>
      <c r="B5" s="2"/>
      <c r="C5" s="49"/>
      <c r="D5" s="52"/>
      <c r="E5" s="49"/>
    </row>
    <row r="6" spans="1:5" ht="15" customHeight="1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0</v>
      </c>
      <c r="D7" s="15">
        <f t="shared" ref="D7" si="0">D8+D9</f>
        <v>2</v>
      </c>
      <c r="E7" s="15">
        <f>SUM(E8:E9)</f>
        <v>0</v>
      </c>
    </row>
    <row r="8" spans="1:5" x14ac:dyDescent="0.25">
      <c r="A8" s="4">
        <v>18</v>
      </c>
      <c r="B8" s="5" t="s">
        <v>4</v>
      </c>
      <c r="C8" s="6">
        <v>0</v>
      </c>
      <c r="D8" s="9">
        <v>1</v>
      </c>
      <c r="E8" s="6">
        <v>0</v>
      </c>
    </row>
    <row r="9" spans="1:5" x14ac:dyDescent="0.25">
      <c r="A9" s="4">
        <v>21</v>
      </c>
      <c r="B9" s="5" t="s">
        <v>5</v>
      </c>
      <c r="C9" s="25">
        <v>0</v>
      </c>
      <c r="D9" s="9">
        <v>1</v>
      </c>
      <c r="E9" s="6">
        <v>0</v>
      </c>
    </row>
    <row r="10" spans="1:5" x14ac:dyDescent="0.25">
      <c r="A10" s="32" t="s">
        <v>6</v>
      </c>
      <c r="B10" s="33"/>
      <c r="C10" s="15">
        <f>C11</f>
        <v>0</v>
      </c>
      <c r="D10" s="15">
        <f t="shared" ref="D10" si="1">D11</f>
        <v>1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0</v>
      </c>
      <c r="D11" s="9">
        <v>1</v>
      </c>
      <c r="E11" s="6">
        <v>0</v>
      </c>
    </row>
    <row r="12" spans="1:5" x14ac:dyDescent="0.25">
      <c r="A12" s="32" t="s">
        <v>8</v>
      </c>
      <c r="B12" s="33"/>
      <c r="C12" s="15">
        <f>C13</f>
        <v>0</v>
      </c>
      <c r="D12" s="15">
        <f t="shared" ref="D12" si="2">D13</f>
        <v>1</v>
      </c>
      <c r="E12" s="15">
        <f>E13</f>
        <v>0</v>
      </c>
    </row>
    <row r="13" spans="1:5" x14ac:dyDescent="0.25">
      <c r="A13" s="4">
        <v>11</v>
      </c>
      <c r="B13" s="5" t="s">
        <v>9</v>
      </c>
      <c r="C13" s="6">
        <v>0</v>
      </c>
      <c r="D13" s="9">
        <v>1</v>
      </c>
      <c r="E13" s="6">
        <v>0</v>
      </c>
    </row>
    <row r="14" spans="1:5" x14ac:dyDescent="0.25">
      <c r="A14" s="32" t="s">
        <v>10</v>
      </c>
      <c r="B14" s="33"/>
      <c r="C14" s="15">
        <f>SUM(C15:C17)</f>
        <v>0</v>
      </c>
      <c r="D14" s="15">
        <f t="shared" ref="D14" si="3">D15+D16+D17</f>
        <v>3</v>
      </c>
      <c r="E14" s="15">
        <f>SUM(E15:E17)</f>
        <v>0</v>
      </c>
    </row>
    <row r="15" spans="1:5" x14ac:dyDescent="0.25">
      <c r="A15" s="6">
        <v>4</v>
      </c>
      <c r="B15" s="5" t="s">
        <v>11</v>
      </c>
      <c r="C15" s="25">
        <v>0</v>
      </c>
      <c r="D15" s="9">
        <v>1</v>
      </c>
      <c r="E15" s="6">
        <v>0</v>
      </c>
    </row>
    <row r="16" spans="1:5" x14ac:dyDescent="0.25">
      <c r="A16" s="6">
        <v>19</v>
      </c>
      <c r="B16" s="5" t="s">
        <v>12</v>
      </c>
      <c r="C16" s="6">
        <v>0</v>
      </c>
      <c r="D16" s="9">
        <v>1</v>
      </c>
      <c r="E16" s="6">
        <v>0</v>
      </c>
    </row>
    <row r="17" spans="1:5" x14ac:dyDescent="0.25">
      <c r="A17" s="6">
        <v>20</v>
      </c>
      <c r="B17" s="5" t="s">
        <v>13</v>
      </c>
      <c r="C17" s="6">
        <v>0</v>
      </c>
      <c r="D17" s="9">
        <v>1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0</v>
      </c>
      <c r="D18" s="15">
        <f t="shared" ref="D18" si="4">SUM(D19:D22)</f>
        <v>4</v>
      </c>
      <c r="E18" s="15">
        <f>SUM(E19:E22)</f>
        <v>0</v>
      </c>
    </row>
    <row r="19" spans="1:5" x14ac:dyDescent="0.25">
      <c r="A19" s="4">
        <v>22</v>
      </c>
      <c r="B19" s="5" t="s">
        <v>15</v>
      </c>
      <c r="C19" s="6">
        <v>0</v>
      </c>
      <c r="D19" s="9">
        <v>1</v>
      </c>
      <c r="E19" s="6">
        <v>0</v>
      </c>
    </row>
    <row r="20" spans="1:5" x14ac:dyDescent="0.25">
      <c r="A20" s="4">
        <v>23</v>
      </c>
      <c r="B20" s="5" t="s">
        <v>16</v>
      </c>
      <c r="C20" s="6">
        <v>0</v>
      </c>
      <c r="D20" s="9">
        <v>1</v>
      </c>
      <c r="E20" s="6">
        <v>0</v>
      </c>
    </row>
    <row r="21" spans="1:5" x14ac:dyDescent="0.25">
      <c r="A21" s="4">
        <v>24</v>
      </c>
      <c r="B21" s="5" t="s">
        <v>17</v>
      </c>
      <c r="C21" s="25">
        <v>0</v>
      </c>
      <c r="D21" s="9">
        <v>1</v>
      </c>
      <c r="E21" s="6">
        <v>0</v>
      </c>
    </row>
    <row r="22" spans="1:5" x14ac:dyDescent="0.25">
      <c r="A22" s="4">
        <v>29</v>
      </c>
      <c r="B22" s="5" t="s">
        <v>18</v>
      </c>
      <c r="C22" s="6">
        <v>0</v>
      </c>
      <c r="D22" s="9">
        <v>1</v>
      </c>
      <c r="E22" s="6">
        <v>0</v>
      </c>
    </row>
    <row r="23" spans="1:5" x14ac:dyDescent="0.25">
      <c r="A23" s="32" t="s">
        <v>19</v>
      </c>
      <c r="B23" s="33"/>
      <c r="C23" s="15">
        <f>SUM(C24:C32)</f>
        <v>0</v>
      </c>
      <c r="D23" s="15">
        <f t="shared" ref="D23:E23" si="5">SUM(D24:D32)</f>
        <v>9</v>
      </c>
      <c r="E23" s="15">
        <f t="shared" si="5"/>
        <v>0</v>
      </c>
    </row>
    <row r="24" spans="1:5" x14ac:dyDescent="0.25">
      <c r="A24" s="4">
        <v>13</v>
      </c>
      <c r="B24" s="5" t="s">
        <v>20</v>
      </c>
      <c r="C24" s="25">
        <v>0</v>
      </c>
      <c r="D24" s="9">
        <v>1</v>
      </c>
      <c r="E24" s="6">
        <v>0</v>
      </c>
    </row>
    <row r="25" spans="1:5" x14ac:dyDescent="0.25">
      <c r="A25" s="4">
        <v>14</v>
      </c>
      <c r="B25" s="5" t="s">
        <v>21</v>
      </c>
      <c r="C25" s="6">
        <v>0</v>
      </c>
      <c r="D25" s="9">
        <v>1</v>
      </c>
      <c r="E25" s="6">
        <v>0</v>
      </c>
    </row>
    <row r="26" spans="1:5" x14ac:dyDescent="0.25">
      <c r="A26" s="4">
        <v>15</v>
      </c>
      <c r="B26" s="5" t="s">
        <v>22</v>
      </c>
      <c r="C26" s="6">
        <v>0</v>
      </c>
      <c r="D26" s="9">
        <v>1</v>
      </c>
      <c r="E26" s="6">
        <v>0</v>
      </c>
    </row>
    <row r="27" spans="1:5" x14ac:dyDescent="0.25">
      <c r="A27" s="4">
        <v>33</v>
      </c>
      <c r="B27" s="5" t="s">
        <v>23</v>
      </c>
      <c r="C27" s="25">
        <v>0</v>
      </c>
      <c r="D27" s="9">
        <v>1</v>
      </c>
      <c r="E27" s="6">
        <v>0</v>
      </c>
    </row>
    <row r="28" spans="1:5" x14ac:dyDescent="0.25">
      <c r="A28" s="4">
        <v>34</v>
      </c>
      <c r="B28" s="5" t="s">
        <v>24</v>
      </c>
      <c r="C28" s="25">
        <v>0</v>
      </c>
      <c r="D28" s="9">
        <v>1</v>
      </c>
      <c r="E28" s="6">
        <v>0</v>
      </c>
    </row>
    <row r="29" spans="1:5" x14ac:dyDescent="0.25">
      <c r="A29" s="4">
        <v>35</v>
      </c>
      <c r="B29" s="5" t="s">
        <v>25</v>
      </c>
      <c r="C29" s="6">
        <v>0</v>
      </c>
      <c r="D29" s="9">
        <v>1</v>
      </c>
      <c r="E29" s="6">
        <v>0</v>
      </c>
    </row>
    <row r="30" spans="1:5" x14ac:dyDescent="0.25">
      <c r="A30" s="4">
        <v>36</v>
      </c>
      <c r="B30" s="5" t="s">
        <v>26</v>
      </c>
      <c r="C30" s="6">
        <v>0</v>
      </c>
      <c r="D30" s="9">
        <v>1</v>
      </c>
      <c r="E30" s="6">
        <v>0</v>
      </c>
    </row>
    <row r="31" spans="1:5" x14ac:dyDescent="0.25">
      <c r="A31" s="7">
        <v>40</v>
      </c>
      <c r="B31" s="5" t="s">
        <v>27</v>
      </c>
      <c r="C31" s="6">
        <v>0</v>
      </c>
      <c r="D31" s="9">
        <v>1</v>
      </c>
      <c r="E31" s="6">
        <v>0</v>
      </c>
    </row>
    <row r="32" spans="1:5" x14ac:dyDescent="0.25">
      <c r="A32" s="4">
        <v>41</v>
      </c>
      <c r="B32" s="5" t="s">
        <v>67</v>
      </c>
      <c r="C32" s="6">
        <v>0</v>
      </c>
      <c r="D32" s="9">
        <v>1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0</v>
      </c>
      <c r="D33" s="15">
        <f t="shared" ref="D33" si="6">D34+D35+D36+D37</f>
        <v>4</v>
      </c>
      <c r="E33" s="15">
        <f>SUM(E34:E37)</f>
        <v>0</v>
      </c>
    </row>
    <row r="34" spans="1:5" x14ac:dyDescent="0.25">
      <c r="A34" s="6">
        <v>10</v>
      </c>
      <c r="B34" s="5" t="s">
        <v>29</v>
      </c>
      <c r="C34" s="6">
        <v>0</v>
      </c>
      <c r="D34" s="9">
        <v>1</v>
      </c>
      <c r="E34" s="6">
        <v>0</v>
      </c>
    </row>
    <row r="35" spans="1:5" x14ac:dyDescent="0.25">
      <c r="A35" s="4">
        <v>12</v>
      </c>
      <c r="B35" s="5" t="s">
        <v>30</v>
      </c>
      <c r="C35" s="6">
        <v>0</v>
      </c>
      <c r="D35" s="9">
        <v>1</v>
      </c>
      <c r="E35" s="6">
        <v>0</v>
      </c>
    </row>
    <row r="36" spans="1:5" x14ac:dyDescent="0.25">
      <c r="A36" s="4">
        <v>17</v>
      </c>
      <c r="B36" s="5" t="s">
        <v>31</v>
      </c>
      <c r="C36" s="25">
        <v>0</v>
      </c>
      <c r="D36" s="9">
        <v>1</v>
      </c>
      <c r="E36" s="6">
        <v>0</v>
      </c>
    </row>
    <row r="37" spans="1:5" x14ac:dyDescent="0.25">
      <c r="A37" s="4">
        <v>27</v>
      </c>
      <c r="B37" s="5" t="s">
        <v>32</v>
      </c>
      <c r="C37" s="25">
        <v>0</v>
      </c>
      <c r="D37" s="9">
        <v>1</v>
      </c>
      <c r="E37" s="6">
        <v>0</v>
      </c>
    </row>
    <row r="38" spans="1:5" x14ac:dyDescent="0.25">
      <c r="A38" s="32" t="s">
        <v>33</v>
      </c>
      <c r="B38" s="33"/>
      <c r="C38" s="15">
        <f>SUM(C39:C40)</f>
        <v>0</v>
      </c>
      <c r="D38" s="15">
        <f t="shared" ref="D38" si="7">D39+D40</f>
        <v>2</v>
      </c>
      <c r="E38" s="15">
        <f>SUM(E39:E40)</f>
        <v>0</v>
      </c>
    </row>
    <row r="39" spans="1:5" x14ac:dyDescent="0.25">
      <c r="A39" s="4">
        <v>16</v>
      </c>
      <c r="B39" s="5" t="s">
        <v>34</v>
      </c>
      <c r="C39" s="6">
        <v>0</v>
      </c>
      <c r="D39" s="9">
        <v>1</v>
      </c>
      <c r="E39" s="6">
        <v>0</v>
      </c>
    </row>
    <row r="40" spans="1:5" x14ac:dyDescent="0.25">
      <c r="A40" s="4">
        <v>37</v>
      </c>
      <c r="B40" s="8" t="s">
        <v>35</v>
      </c>
      <c r="C40" s="25">
        <v>0</v>
      </c>
      <c r="D40" s="9">
        <v>1</v>
      </c>
      <c r="E40" s="6">
        <v>0</v>
      </c>
    </row>
    <row r="41" spans="1:5" x14ac:dyDescent="0.25">
      <c r="A41" s="32" t="s">
        <v>36</v>
      </c>
      <c r="B41" s="33"/>
      <c r="C41" s="15">
        <f>C42+C43</f>
        <v>0</v>
      </c>
      <c r="D41" s="15">
        <f t="shared" ref="D41:E41" si="8">D42+D43</f>
        <v>2</v>
      </c>
      <c r="E41" s="15">
        <f t="shared" si="8"/>
        <v>0</v>
      </c>
    </row>
    <row r="42" spans="1:5" x14ac:dyDescent="0.25">
      <c r="A42" s="4">
        <v>6</v>
      </c>
      <c r="B42" s="5" t="s">
        <v>37</v>
      </c>
      <c r="C42" s="25">
        <v>0</v>
      </c>
      <c r="D42" s="9">
        <v>1</v>
      </c>
      <c r="E42" s="6">
        <v>0</v>
      </c>
    </row>
    <row r="43" spans="1:5" x14ac:dyDescent="0.25">
      <c r="A43" s="4">
        <v>39</v>
      </c>
      <c r="B43" s="5" t="s">
        <v>91</v>
      </c>
      <c r="C43" s="25">
        <v>0</v>
      </c>
      <c r="D43" s="9">
        <v>1</v>
      </c>
      <c r="E43" s="6">
        <v>0</v>
      </c>
    </row>
    <row r="44" spans="1:5" x14ac:dyDescent="0.25">
      <c r="A44" s="32" t="s">
        <v>38</v>
      </c>
      <c r="B44" s="33"/>
      <c r="C44" s="15">
        <f>SUM(C45:C49)</f>
        <v>0</v>
      </c>
      <c r="D44" s="15">
        <f>SUM(D45:D49)</f>
        <v>5</v>
      </c>
      <c r="E44" s="15">
        <f>SUM(E45:E49)</f>
        <v>0</v>
      </c>
    </row>
    <row r="45" spans="1:5" x14ac:dyDescent="0.25">
      <c r="A45" s="4">
        <v>2</v>
      </c>
      <c r="B45" s="5" t="s">
        <v>39</v>
      </c>
      <c r="C45" s="6">
        <v>0</v>
      </c>
      <c r="D45" s="9">
        <v>1</v>
      </c>
      <c r="E45" s="6">
        <v>0</v>
      </c>
    </row>
    <row r="46" spans="1:5" x14ac:dyDescent="0.25">
      <c r="A46" s="4">
        <v>3</v>
      </c>
      <c r="B46" s="5" t="s">
        <v>40</v>
      </c>
      <c r="C46" s="6">
        <v>0</v>
      </c>
      <c r="D46" s="9">
        <v>1</v>
      </c>
      <c r="E46" s="6">
        <v>0</v>
      </c>
    </row>
    <row r="47" spans="1:5" x14ac:dyDescent="0.25">
      <c r="A47" s="4">
        <v>25</v>
      </c>
      <c r="B47" s="5" t="s">
        <v>41</v>
      </c>
      <c r="C47" s="6">
        <v>0</v>
      </c>
      <c r="D47" s="9">
        <v>1</v>
      </c>
      <c r="E47" s="6">
        <v>0</v>
      </c>
    </row>
    <row r="48" spans="1:5" x14ac:dyDescent="0.25">
      <c r="A48" s="4">
        <v>26</v>
      </c>
      <c r="B48" s="5" t="s">
        <v>42</v>
      </c>
      <c r="C48" s="25">
        <v>0</v>
      </c>
      <c r="D48" s="9">
        <v>1</v>
      </c>
      <c r="E48" s="6">
        <v>0</v>
      </c>
    </row>
    <row r="49" spans="1:5" x14ac:dyDescent="0.25">
      <c r="A49" s="9">
        <v>38</v>
      </c>
      <c r="B49" s="10" t="s">
        <v>43</v>
      </c>
      <c r="C49" s="6">
        <v>0</v>
      </c>
      <c r="D49" s="9">
        <v>1</v>
      </c>
      <c r="E49" s="6">
        <v>0</v>
      </c>
    </row>
    <row r="50" spans="1:5" x14ac:dyDescent="0.25">
      <c r="A50" s="32" t="s">
        <v>44</v>
      </c>
      <c r="B50" s="33"/>
      <c r="C50" s="15">
        <f>SUM(C51:C54)</f>
        <v>1</v>
      </c>
      <c r="D50" s="15">
        <f t="shared" ref="D50" si="9">D51+D52+D53+D54</f>
        <v>4</v>
      </c>
      <c r="E50" s="15">
        <f>SUM(E51:E54)</f>
        <v>1</v>
      </c>
    </row>
    <row r="51" spans="1:5" x14ac:dyDescent="0.25">
      <c r="A51" s="4">
        <v>8</v>
      </c>
      <c r="B51" s="5" t="s">
        <v>45</v>
      </c>
      <c r="C51" s="6">
        <v>0</v>
      </c>
      <c r="D51" s="9">
        <v>1</v>
      </c>
      <c r="E51" s="6">
        <v>0</v>
      </c>
    </row>
    <row r="52" spans="1:5" x14ac:dyDescent="0.25">
      <c r="A52" s="4">
        <v>28</v>
      </c>
      <c r="B52" s="5" t="s">
        <v>46</v>
      </c>
      <c r="C52" s="6">
        <v>0</v>
      </c>
      <c r="D52" s="9">
        <v>1</v>
      </c>
      <c r="E52" s="6">
        <v>0</v>
      </c>
    </row>
    <row r="53" spans="1:5" x14ac:dyDescent="0.25">
      <c r="A53" s="4">
        <v>30</v>
      </c>
      <c r="B53" s="5" t="s">
        <v>47</v>
      </c>
      <c r="C53" s="6">
        <v>0</v>
      </c>
      <c r="D53" s="9">
        <v>1</v>
      </c>
      <c r="E53" s="6">
        <v>0</v>
      </c>
    </row>
    <row r="54" spans="1:5" x14ac:dyDescent="0.25">
      <c r="A54" s="4">
        <v>32</v>
      </c>
      <c r="B54" s="5" t="s">
        <v>48</v>
      </c>
      <c r="C54" s="6">
        <v>1</v>
      </c>
      <c r="D54" s="9">
        <v>1</v>
      </c>
      <c r="E54" s="6">
        <v>1</v>
      </c>
    </row>
    <row r="55" spans="1:5" x14ac:dyDescent="0.25">
      <c r="A55" s="32" t="s">
        <v>49</v>
      </c>
      <c r="B55" s="33"/>
      <c r="C55" s="15">
        <f>SUM(C56:C58)</f>
        <v>0</v>
      </c>
      <c r="D55" s="15">
        <f t="shared" ref="D55" si="10">D56+D57+D58</f>
        <v>3</v>
      </c>
      <c r="E55" s="15">
        <f>SUM(E56:E58)</f>
        <v>0</v>
      </c>
    </row>
    <row r="56" spans="1:5" x14ac:dyDescent="0.25">
      <c r="A56" s="11">
        <v>1</v>
      </c>
      <c r="B56" s="12" t="s">
        <v>50</v>
      </c>
      <c r="C56" s="26">
        <v>0</v>
      </c>
      <c r="D56" s="9">
        <v>1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0</v>
      </c>
      <c r="D57" s="9">
        <v>1</v>
      </c>
      <c r="E57" s="16">
        <v>0</v>
      </c>
    </row>
    <row r="58" spans="1:5" x14ac:dyDescent="0.25">
      <c r="A58" s="11">
        <v>7</v>
      </c>
      <c r="B58" s="12" t="s">
        <v>52</v>
      </c>
      <c r="C58" s="26">
        <v>0</v>
      </c>
      <c r="D58" s="9">
        <v>1</v>
      </c>
      <c r="E58" s="16">
        <v>0</v>
      </c>
    </row>
    <row r="59" spans="1:5" ht="15.75" x14ac:dyDescent="0.25">
      <c r="A59" s="41" t="s">
        <v>53</v>
      </c>
      <c r="B59" s="42"/>
      <c r="C59" s="15">
        <f>C55+C50+C44+C41+C38+C33+C23+C18+C14+C12+C10+C7</f>
        <v>1</v>
      </c>
      <c r="D59" s="15">
        <f t="shared" ref="D59" si="11">D55+D50+D44+D41+D38+D33+D23+D18+D14+D12+D10+D7</f>
        <v>40</v>
      </c>
      <c r="E59" s="15">
        <f>E55+E50+E44+E41+E38+E33+E23+E18+E14+E12+E10+E7</f>
        <v>1</v>
      </c>
    </row>
    <row r="60" spans="1:5" x14ac:dyDescent="0.25">
      <c r="A60" s="13" t="s">
        <v>54</v>
      </c>
      <c r="B60" s="14"/>
      <c r="C60" s="18"/>
      <c r="D60" s="40" t="s">
        <v>77</v>
      </c>
      <c r="E60" s="40"/>
    </row>
  </sheetData>
  <mergeCells count="21">
    <mergeCell ref="A23:B23"/>
    <mergeCell ref="A1:E1"/>
    <mergeCell ref="A2:E2"/>
    <mergeCell ref="A3:E3"/>
    <mergeCell ref="A4:A6"/>
    <mergeCell ref="C4:C6"/>
    <mergeCell ref="D4:D6"/>
    <mergeCell ref="E4:E6"/>
    <mergeCell ref="A7:B7"/>
    <mergeCell ref="A10:B10"/>
    <mergeCell ref="A12:B12"/>
    <mergeCell ref="A14:B14"/>
    <mergeCell ref="A18:B18"/>
    <mergeCell ref="A59:B59"/>
    <mergeCell ref="D60:E60"/>
    <mergeCell ref="A33:B33"/>
    <mergeCell ref="A38:B38"/>
    <mergeCell ref="A41:B41"/>
    <mergeCell ref="A44:B44"/>
    <mergeCell ref="A50:B50"/>
    <mergeCell ref="A55:B5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123"/>
  <sheetViews>
    <sheetView topLeftCell="A106" workbookViewId="0">
      <selection activeCell="A64" sqref="A64:G123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  <col min="6" max="7" width="10.7109375" customWidth="1"/>
  </cols>
  <sheetData>
    <row r="1" spans="1:7" ht="15.75" x14ac:dyDescent="0.25">
      <c r="A1" s="34" t="s">
        <v>84</v>
      </c>
      <c r="B1" s="34"/>
      <c r="C1" s="34"/>
      <c r="D1" s="34"/>
      <c r="E1" s="34"/>
      <c r="F1" s="34"/>
      <c r="G1" s="34"/>
    </row>
    <row r="2" spans="1:7" ht="15.75" x14ac:dyDescent="0.25">
      <c r="A2" s="34" t="s">
        <v>63</v>
      </c>
      <c r="B2" s="34"/>
      <c r="C2" s="34"/>
      <c r="D2" s="34"/>
      <c r="E2" s="34"/>
      <c r="F2" s="34"/>
      <c r="G2" s="34"/>
    </row>
    <row r="3" spans="1:7" ht="15.75" x14ac:dyDescent="0.25">
      <c r="A3" s="54" t="s">
        <v>74</v>
      </c>
      <c r="B3" s="54"/>
      <c r="C3" s="54"/>
      <c r="D3" s="54"/>
      <c r="E3" s="54"/>
      <c r="F3" s="54"/>
      <c r="G3" s="54"/>
    </row>
    <row r="4" spans="1:7" ht="15" customHeight="1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64</v>
      </c>
      <c r="F4" s="56" t="s">
        <v>55</v>
      </c>
      <c r="G4" s="57"/>
    </row>
    <row r="5" spans="1:7" ht="15" customHeight="1" x14ac:dyDescent="0.25">
      <c r="A5" s="38"/>
      <c r="B5" s="2"/>
      <c r="C5" s="49"/>
      <c r="D5" s="52"/>
      <c r="E5" s="49"/>
      <c r="F5" s="48" t="s">
        <v>65</v>
      </c>
      <c r="G5" s="48" t="s">
        <v>66</v>
      </c>
    </row>
    <row r="6" spans="1:7" ht="15" customHeight="1" x14ac:dyDescent="0.25">
      <c r="A6" s="39"/>
      <c r="B6" s="3" t="s">
        <v>2</v>
      </c>
      <c r="C6" s="50"/>
      <c r="D6" s="53"/>
      <c r="E6" s="50"/>
      <c r="F6" s="50"/>
      <c r="G6" s="50"/>
    </row>
    <row r="7" spans="1:7" x14ac:dyDescent="0.25">
      <c r="A7" s="32" t="s">
        <v>3</v>
      </c>
      <c r="B7" s="33"/>
      <c r="C7" s="15">
        <f>SUM(C8:C9)</f>
        <v>488</v>
      </c>
      <c r="D7" s="15">
        <f t="shared" ref="D7:E7" si="0">D8+D9</f>
        <v>31</v>
      </c>
      <c r="E7" s="15">
        <f t="shared" si="0"/>
        <v>31</v>
      </c>
      <c r="F7" s="15">
        <f>SUM(F8:F9)</f>
        <v>31</v>
      </c>
      <c r="G7" s="15">
        <f>SUM(G8:G9)</f>
        <v>0</v>
      </c>
    </row>
    <row r="8" spans="1:7" x14ac:dyDescent="0.25">
      <c r="A8" s="4">
        <v>18</v>
      </c>
      <c r="B8" s="5" t="s">
        <v>4</v>
      </c>
      <c r="C8" s="6">
        <v>444</v>
      </c>
      <c r="D8" s="9">
        <v>24</v>
      </c>
      <c r="E8" s="9">
        <v>24</v>
      </c>
      <c r="F8" s="6">
        <v>24</v>
      </c>
      <c r="G8" s="6">
        <v>0</v>
      </c>
    </row>
    <row r="9" spans="1:7" x14ac:dyDescent="0.25">
      <c r="A9" s="4">
        <v>21</v>
      </c>
      <c r="B9" s="5" t="s">
        <v>5</v>
      </c>
      <c r="C9" s="25">
        <v>44</v>
      </c>
      <c r="D9" s="9">
        <v>7</v>
      </c>
      <c r="E9" s="9">
        <v>7</v>
      </c>
      <c r="F9" s="6">
        <v>7</v>
      </c>
      <c r="G9" s="6">
        <v>0</v>
      </c>
    </row>
    <row r="10" spans="1:7" x14ac:dyDescent="0.25">
      <c r="A10" s="32" t="s">
        <v>6</v>
      </c>
      <c r="B10" s="33"/>
      <c r="C10" s="15">
        <f>C11</f>
        <v>107</v>
      </c>
      <c r="D10" s="15">
        <f t="shared" ref="D10:E10" si="1">D11</f>
        <v>18</v>
      </c>
      <c r="E10" s="15">
        <f t="shared" si="1"/>
        <v>18</v>
      </c>
      <c r="F10" s="15">
        <f>F11</f>
        <v>18</v>
      </c>
      <c r="G10" s="15">
        <f>G11</f>
        <v>0</v>
      </c>
    </row>
    <row r="11" spans="1:7" x14ac:dyDescent="0.25">
      <c r="A11" s="4">
        <v>9</v>
      </c>
      <c r="B11" s="5" t="s">
        <v>7</v>
      </c>
      <c r="C11" s="25">
        <v>107</v>
      </c>
      <c r="D11" s="9">
        <v>18</v>
      </c>
      <c r="E11" s="9">
        <v>18</v>
      </c>
      <c r="F11" s="6">
        <v>18</v>
      </c>
      <c r="G11" s="6">
        <v>0</v>
      </c>
    </row>
    <row r="12" spans="1:7" x14ac:dyDescent="0.25">
      <c r="A12" s="32" t="s">
        <v>8</v>
      </c>
      <c r="B12" s="33"/>
      <c r="C12" s="15">
        <f>C13</f>
        <v>86</v>
      </c>
      <c r="D12" s="15">
        <f t="shared" ref="D12:E12" si="2">D13</f>
        <v>37</v>
      </c>
      <c r="E12" s="15">
        <f t="shared" si="2"/>
        <v>37</v>
      </c>
      <c r="F12" s="15">
        <f>F13</f>
        <v>35</v>
      </c>
      <c r="G12" s="15">
        <f>G13</f>
        <v>2</v>
      </c>
    </row>
    <row r="13" spans="1:7" x14ac:dyDescent="0.25">
      <c r="A13" s="4">
        <v>11</v>
      </c>
      <c r="B13" s="5" t="s">
        <v>9</v>
      </c>
      <c r="C13" s="6">
        <v>86</v>
      </c>
      <c r="D13" s="9">
        <v>37</v>
      </c>
      <c r="E13" s="9">
        <v>37</v>
      </c>
      <c r="F13" s="6">
        <v>35</v>
      </c>
      <c r="G13" s="6">
        <v>2</v>
      </c>
    </row>
    <row r="14" spans="1:7" x14ac:dyDescent="0.25">
      <c r="A14" s="32" t="s">
        <v>10</v>
      </c>
      <c r="B14" s="33"/>
      <c r="C14" s="15">
        <f>SUM(C15:C17)</f>
        <v>109</v>
      </c>
      <c r="D14" s="15">
        <f t="shared" ref="D14:E14" si="3">D15+D16+D17</f>
        <v>59</v>
      </c>
      <c r="E14" s="15">
        <f t="shared" si="3"/>
        <v>56</v>
      </c>
      <c r="F14" s="15">
        <f>SUM(F15:F17)</f>
        <v>36</v>
      </c>
      <c r="G14" s="15">
        <f>SUM(G15:G17)</f>
        <v>20</v>
      </c>
    </row>
    <row r="15" spans="1:7" x14ac:dyDescent="0.25">
      <c r="A15" s="6">
        <v>4</v>
      </c>
      <c r="B15" s="5" t="s">
        <v>11</v>
      </c>
      <c r="C15" s="25">
        <v>54</v>
      </c>
      <c r="D15" s="9">
        <v>20</v>
      </c>
      <c r="E15" s="9">
        <v>20</v>
      </c>
      <c r="F15" s="6">
        <v>20</v>
      </c>
      <c r="G15" s="6">
        <v>0</v>
      </c>
    </row>
    <row r="16" spans="1:7" x14ac:dyDescent="0.25">
      <c r="A16" s="6">
        <v>19</v>
      </c>
      <c r="B16" s="5" t="s">
        <v>12</v>
      </c>
      <c r="C16" s="6">
        <v>51</v>
      </c>
      <c r="D16" s="9">
        <v>14</v>
      </c>
      <c r="E16" s="9">
        <v>14</v>
      </c>
      <c r="F16" s="6">
        <v>14</v>
      </c>
      <c r="G16" s="6">
        <v>0</v>
      </c>
    </row>
    <row r="17" spans="1:7" x14ac:dyDescent="0.25">
      <c r="A17" s="6">
        <v>20</v>
      </c>
      <c r="B17" s="5" t="s">
        <v>13</v>
      </c>
      <c r="C17" s="6">
        <v>4</v>
      </c>
      <c r="D17" s="9">
        <v>25</v>
      </c>
      <c r="E17" s="9">
        <v>22</v>
      </c>
      <c r="F17" s="6">
        <v>2</v>
      </c>
      <c r="G17" s="6">
        <v>20</v>
      </c>
    </row>
    <row r="18" spans="1:7" x14ac:dyDescent="0.25">
      <c r="A18" s="32" t="s">
        <v>14</v>
      </c>
      <c r="B18" s="33"/>
      <c r="C18" s="15">
        <f>SUM(C19:C22)</f>
        <v>266</v>
      </c>
      <c r="D18" s="15">
        <f t="shared" ref="D18:E18" si="4">SUM(D19:D22)</f>
        <v>75</v>
      </c>
      <c r="E18" s="15">
        <f t="shared" si="4"/>
        <v>75</v>
      </c>
      <c r="F18" s="15">
        <f>SUM(F19:F22)</f>
        <v>62</v>
      </c>
      <c r="G18" s="15">
        <f>SUM(G19:G22)</f>
        <v>13</v>
      </c>
    </row>
    <row r="19" spans="1:7" x14ac:dyDescent="0.25">
      <c r="A19" s="4">
        <v>22</v>
      </c>
      <c r="B19" s="5" t="s">
        <v>15</v>
      </c>
      <c r="C19" s="6">
        <v>30</v>
      </c>
      <c r="D19" s="9">
        <v>26</v>
      </c>
      <c r="E19" s="9">
        <f>F19+G19</f>
        <v>26</v>
      </c>
      <c r="F19" s="6">
        <v>13</v>
      </c>
      <c r="G19" s="6">
        <v>13</v>
      </c>
    </row>
    <row r="20" spans="1:7" x14ac:dyDescent="0.25">
      <c r="A20" s="4">
        <v>23</v>
      </c>
      <c r="B20" s="5" t="s">
        <v>16</v>
      </c>
      <c r="C20" s="6">
        <v>60</v>
      </c>
      <c r="D20" s="9">
        <v>16</v>
      </c>
      <c r="E20" s="9">
        <f t="shared" ref="E20:E22" si="5">F20+G20</f>
        <v>16</v>
      </c>
      <c r="F20" s="6">
        <v>16</v>
      </c>
      <c r="G20" s="6">
        <v>0</v>
      </c>
    </row>
    <row r="21" spans="1:7" x14ac:dyDescent="0.25">
      <c r="A21" s="4">
        <v>24</v>
      </c>
      <c r="B21" s="5" t="s">
        <v>17</v>
      </c>
      <c r="C21" s="25">
        <v>103</v>
      </c>
      <c r="D21" s="9">
        <v>15</v>
      </c>
      <c r="E21" s="9">
        <f t="shared" si="5"/>
        <v>15</v>
      </c>
      <c r="F21" s="6">
        <v>15</v>
      </c>
      <c r="G21" s="6">
        <v>0</v>
      </c>
    </row>
    <row r="22" spans="1:7" x14ac:dyDescent="0.25">
      <c r="A22" s="4">
        <v>29</v>
      </c>
      <c r="B22" s="5" t="s">
        <v>18</v>
      </c>
      <c r="C22" s="6">
        <v>73</v>
      </c>
      <c r="D22" s="9">
        <v>18</v>
      </c>
      <c r="E22" s="9">
        <f t="shared" si="5"/>
        <v>18</v>
      </c>
      <c r="F22" s="6">
        <v>18</v>
      </c>
      <c r="G22" s="6">
        <v>0</v>
      </c>
    </row>
    <row r="23" spans="1:7" x14ac:dyDescent="0.25">
      <c r="A23" s="32" t="s">
        <v>19</v>
      </c>
      <c r="B23" s="33"/>
      <c r="C23" s="15">
        <f>SUM(C24:C32)</f>
        <v>1334</v>
      </c>
      <c r="D23" s="15">
        <f t="shared" ref="D23:G23" si="6">SUM(D24:D32)</f>
        <v>148</v>
      </c>
      <c r="E23" s="15">
        <f t="shared" si="6"/>
        <v>148</v>
      </c>
      <c r="F23" s="15">
        <f t="shared" si="6"/>
        <v>148</v>
      </c>
      <c r="G23" s="15">
        <f t="shared" si="6"/>
        <v>0</v>
      </c>
    </row>
    <row r="24" spans="1:7" x14ac:dyDescent="0.25">
      <c r="A24" s="4">
        <v>13</v>
      </c>
      <c r="B24" s="5" t="s">
        <v>20</v>
      </c>
      <c r="C24" s="25">
        <v>265</v>
      </c>
      <c r="D24" s="9">
        <v>24</v>
      </c>
      <c r="E24" s="9">
        <f>F24+G24</f>
        <v>24</v>
      </c>
      <c r="F24" s="6">
        <v>24</v>
      </c>
      <c r="G24" s="6">
        <v>0</v>
      </c>
    </row>
    <row r="25" spans="1:7" x14ac:dyDescent="0.25">
      <c r="A25" s="4">
        <v>14</v>
      </c>
      <c r="B25" s="5" t="s">
        <v>21</v>
      </c>
      <c r="C25" s="6">
        <v>113</v>
      </c>
      <c r="D25" s="9">
        <v>15</v>
      </c>
      <c r="E25" s="9">
        <f t="shared" ref="E25:E32" si="7">F25+G25</f>
        <v>15</v>
      </c>
      <c r="F25" s="6">
        <v>15</v>
      </c>
      <c r="G25" s="6">
        <v>0</v>
      </c>
    </row>
    <row r="26" spans="1:7" x14ac:dyDescent="0.25">
      <c r="A26" s="4">
        <v>15</v>
      </c>
      <c r="B26" s="5" t="s">
        <v>22</v>
      </c>
      <c r="C26" s="6">
        <v>61</v>
      </c>
      <c r="D26" s="9">
        <v>15</v>
      </c>
      <c r="E26" s="9">
        <f t="shared" si="7"/>
        <v>15</v>
      </c>
      <c r="F26" s="6">
        <v>15</v>
      </c>
      <c r="G26" s="6">
        <v>0</v>
      </c>
    </row>
    <row r="27" spans="1:7" x14ac:dyDescent="0.25">
      <c r="A27" s="4">
        <v>33</v>
      </c>
      <c r="B27" s="5" t="s">
        <v>23</v>
      </c>
      <c r="C27" s="25">
        <v>96</v>
      </c>
      <c r="D27" s="9">
        <v>15</v>
      </c>
      <c r="E27" s="9">
        <f t="shared" si="7"/>
        <v>15</v>
      </c>
      <c r="F27" s="6">
        <v>15</v>
      </c>
      <c r="G27" s="6">
        <v>0</v>
      </c>
    </row>
    <row r="28" spans="1:7" x14ac:dyDescent="0.25">
      <c r="A28" s="4">
        <v>34</v>
      </c>
      <c r="B28" s="5" t="s">
        <v>24</v>
      </c>
      <c r="C28" s="25">
        <v>181</v>
      </c>
      <c r="D28" s="9">
        <v>15</v>
      </c>
      <c r="E28" s="9">
        <f t="shared" si="7"/>
        <v>15</v>
      </c>
      <c r="F28" s="6">
        <v>15</v>
      </c>
      <c r="G28" s="6">
        <v>0</v>
      </c>
    </row>
    <row r="29" spans="1:7" x14ac:dyDescent="0.25">
      <c r="A29" s="4">
        <v>35</v>
      </c>
      <c r="B29" s="5" t="s">
        <v>25</v>
      </c>
      <c r="C29" s="6">
        <v>59</v>
      </c>
      <c r="D29" s="9">
        <v>17</v>
      </c>
      <c r="E29" s="9">
        <f t="shared" si="7"/>
        <v>17</v>
      </c>
      <c r="F29" s="6">
        <v>17</v>
      </c>
      <c r="G29" s="6">
        <v>0</v>
      </c>
    </row>
    <row r="30" spans="1:7" x14ac:dyDescent="0.25">
      <c r="A30" s="4">
        <v>36</v>
      </c>
      <c r="B30" s="5" t="s">
        <v>26</v>
      </c>
      <c r="C30" s="6">
        <v>83</v>
      </c>
      <c r="D30" s="9">
        <v>17</v>
      </c>
      <c r="E30" s="9">
        <f t="shared" si="7"/>
        <v>17</v>
      </c>
      <c r="F30" s="6">
        <v>17</v>
      </c>
      <c r="G30" s="6">
        <v>0</v>
      </c>
    </row>
    <row r="31" spans="1:7" x14ac:dyDescent="0.25">
      <c r="A31" s="7">
        <v>40</v>
      </c>
      <c r="B31" s="5" t="s">
        <v>27</v>
      </c>
      <c r="C31" s="6">
        <v>262</v>
      </c>
      <c r="D31" s="9">
        <v>15</v>
      </c>
      <c r="E31" s="9">
        <f t="shared" si="7"/>
        <v>15</v>
      </c>
      <c r="F31" s="6">
        <v>15</v>
      </c>
      <c r="G31" s="6">
        <v>0</v>
      </c>
    </row>
    <row r="32" spans="1:7" x14ac:dyDescent="0.25">
      <c r="A32" s="4">
        <v>41</v>
      </c>
      <c r="B32" s="5" t="s">
        <v>67</v>
      </c>
      <c r="C32" s="6">
        <v>214</v>
      </c>
      <c r="D32" s="9">
        <v>15</v>
      </c>
      <c r="E32" s="9">
        <f t="shared" si="7"/>
        <v>15</v>
      </c>
      <c r="F32" s="6">
        <v>15</v>
      </c>
      <c r="G32" s="6"/>
    </row>
    <row r="33" spans="1:7" x14ac:dyDescent="0.25">
      <c r="A33" s="32" t="s">
        <v>28</v>
      </c>
      <c r="B33" s="33"/>
      <c r="C33" s="15">
        <f>SUM(C34:C37)</f>
        <v>100</v>
      </c>
      <c r="D33" s="15">
        <f t="shared" ref="D33:E33" si="8">D34+D35+D36+D37</f>
        <v>117</v>
      </c>
      <c r="E33" s="15">
        <f t="shared" si="8"/>
        <v>117</v>
      </c>
      <c r="F33" s="15">
        <f>SUM(F34:F37)</f>
        <v>34</v>
      </c>
      <c r="G33" s="15">
        <f>SUM(G34:G37)</f>
        <v>83</v>
      </c>
    </row>
    <row r="34" spans="1:7" x14ac:dyDescent="0.25">
      <c r="A34" s="6">
        <v>10</v>
      </c>
      <c r="B34" s="5" t="s">
        <v>29</v>
      </c>
      <c r="C34" s="6">
        <v>17</v>
      </c>
      <c r="D34" s="9">
        <v>26</v>
      </c>
      <c r="E34" s="9">
        <f>F34+G34</f>
        <v>26</v>
      </c>
      <c r="F34" s="6">
        <v>7</v>
      </c>
      <c r="G34" s="6">
        <v>19</v>
      </c>
    </row>
    <row r="35" spans="1:7" x14ac:dyDescent="0.25">
      <c r="A35" s="4">
        <v>12</v>
      </c>
      <c r="B35" s="5" t="s">
        <v>30</v>
      </c>
      <c r="C35" s="6">
        <v>5</v>
      </c>
      <c r="D35" s="9">
        <v>29</v>
      </c>
      <c r="E35" s="9">
        <f t="shared" ref="E35:E37" si="9">F35+G35</f>
        <v>29</v>
      </c>
      <c r="F35" s="6">
        <v>2</v>
      </c>
      <c r="G35" s="6">
        <v>27</v>
      </c>
    </row>
    <row r="36" spans="1:7" x14ac:dyDescent="0.25">
      <c r="A36" s="4">
        <v>17</v>
      </c>
      <c r="B36" s="5" t="s">
        <v>31</v>
      </c>
      <c r="C36" s="25">
        <v>7</v>
      </c>
      <c r="D36" s="9">
        <v>39</v>
      </c>
      <c r="E36" s="9">
        <f t="shared" si="9"/>
        <v>39</v>
      </c>
      <c r="F36" s="6">
        <v>2</v>
      </c>
      <c r="G36" s="6">
        <v>37</v>
      </c>
    </row>
    <row r="37" spans="1:7" x14ac:dyDescent="0.25">
      <c r="A37" s="4">
        <v>27</v>
      </c>
      <c r="B37" s="5" t="s">
        <v>32</v>
      </c>
      <c r="C37" s="25">
        <v>71</v>
      </c>
      <c r="D37" s="9">
        <v>23</v>
      </c>
      <c r="E37" s="9">
        <f t="shared" si="9"/>
        <v>23</v>
      </c>
      <c r="F37" s="6">
        <v>23</v>
      </c>
      <c r="G37" s="6">
        <v>0</v>
      </c>
    </row>
    <row r="38" spans="1:7" x14ac:dyDescent="0.25">
      <c r="A38" s="32" t="s">
        <v>33</v>
      </c>
      <c r="B38" s="33"/>
      <c r="C38" s="15">
        <f>SUM(C39:C40)</f>
        <v>230</v>
      </c>
      <c r="D38" s="15">
        <f t="shared" ref="D38:E38" si="10">D39+D40</f>
        <v>38</v>
      </c>
      <c r="E38" s="15">
        <f t="shared" si="10"/>
        <v>38</v>
      </c>
      <c r="F38" s="15">
        <f>SUM(F39:F40)</f>
        <v>38</v>
      </c>
      <c r="G38" s="15">
        <f>SUM(G39:G40)</f>
        <v>0</v>
      </c>
    </row>
    <row r="39" spans="1:7" x14ac:dyDescent="0.25">
      <c r="A39" s="4">
        <v>16</v>
      </c>
      <c r="B39" s="5" t="s">
        <v>34</v>
      </c>
      <c r="C39" s="6">
        <v>93</v>
      </c>
      <c r="D39" s="9">
        <v>23</v>
      </c>
      <c r="E39" s="9">
        <f>G39+F39</f>
        <v>23</v>
      </c>
      <c r="F39" s="6">
        <v>23</v>
      </c>
      <c r="G39" s="6">
        <v>0</v>
      </c>
    </row>
    <row r="40" spans="1:7" x14ac:dyDescent="0.25">
      <c r="A40" s="4">
        <v>37</v>
      </c>
      <c r="B40" s="8" t="s">
        <v>35</v>
      </c>
      <c r="C40" s="25">
        <v>137</v>
      </c>
      <c r="D40" s="9">
        <v>15</v>
      </c>
      <c r="E40" s="9">
        <f>G40+F40</f>
        <v>15</v>
      </c>
      <c r="F40" s="6">
        <v>15</v>
      </c>
      <c r="G40" s="6">
        <v>0</v>
      </c>
    </row>
    <row r="41" spans="1:7" x14ac:dyDescent="0.25">
      <c r="A41" s="32" t="s">
        <v>36</v>
      </c>
      <c r="B41" s="33"/>
      <c r="C41" s="15">
        <f>C42+C43</f>
        <v>255</v>
      </c>
      <c r="D41" s="15">
        <f t="shared" ref="D41:G41" si="11">D42+D43</f>
        <v>47</v>
      </c>
      <c r="E41" s="15">
        <f t="shared" si="11"/>
        <v>47</v>
      </c>
      <c r="F41" s="15">
        <f t="shared" si="11"/>
        <v>47</v>
      </c>
      <c r="G41" s="15">
        <f t="shared" si="11"/>
        <v>0</v>
      </c>
    </row>
    <row r="42" spans="1:7" x14ac:dyDescent="0.25">
      <c r="A42" s="4">
        <v>6</v>
      </c>
      <c r="B42" s="5" t="s">
        <v>37</v>
      </c>
      <c r="C42" s="25">
        <v>202</v>
      </c>
      <c r="D42" s="9">
        <v>30</v>
      </c>
      <c r="E42" s="9">
        <f>F42+G42</f>
        <v>30</v>
      </c>
      <c r="F42" s="6">
        <v>30</v>
      </c>
      <c r="G42" s="6">
        <v>0</v>
      </c>
    </row>
    <row r="43" spans="1:7" x14ac:dyDescent="0.25">
      <c r="A43" s="4">
        <v>39</v>
      </c>
      <c r="B43" s="5" t="s">
        <v>91</v>
      </c>
      <c r="C43" s="25">
        <v>53</v>
      </c>
      <c r="D43" s="9">
        <v>17</v>
      </c>
      <c r="E43" s="9">
        <f>F43+G43</f>
        <v>17</v>
      </c>
      <c r="F43" s="6">
        <v>17</v>
      </c>
      <c r="G43" s="6"/>
    </row>
    <row r="44" spans="1:7" x14ac:dyDescent="0.25">
      <c r="A44" s="32" t="s">
        <v>38</v>
      </c>
      <c r="B44" s="33"/>
      <c r="C44" s="15">
        <f>SUM(C45:C49)</f>
        <v>230</v>
      </c>
      <c r="D44" s="15">
        <f t="shared" ref="D44:E44" si="12">D45+D46+D47+D48+D49</f>
        <v>116</v>
      </c>
      <c r="E44" s="15">
        <f t="shared" si="12"/>
        <v>97</v>
      </c>
      <c r="F44" s="15">
        <f>SUM(F45:F49)</f>
        <v>52</v>
      </c>
      <c r="G44" s="15">
        <f>SUM(G45:G49)</f>
        <v>45</v>
      </c>
    </row>
    <row r="45" spans="1:7" x14ac:dyDescent="0.25">
      <c r="A45" s="4">
        <v>2</v>
      </c>
      <c r="B45" s="5" t="s">
        <v>39</v>
      </c>
      <c r="C45" s="6">
        <v>20</v>
      </c>
      <c r="D45" s="9">
        <v>29</v>
      </c>
      <c r="E45" s="9">
        <f>F45+G45</f>
        <v>29</v>
      </c>
      <c r="F45" s="6">
        <v>8</v>
      </c>
      <c r="G45" s="6">
        <v>21</v>
      </c>
    </row>
    <row r="46" spans="1:7" x14ac:dyDescent="0.25">
      <c r="A46" s="4">
        <v>3</v>
      </c>
      <c r="B46" s="5" t="s">
        <v>40</v>
      </c>
      <c r="C46" s="6">
        <v>21</v>
      </c>
      <c r="D46" s="9">
        <v>26</v>
      </c>
      <c r="E46" s="9">
        <f t="shared" ref="E46:E49" si="13">F46+G46</f>
        <v>26</v>
      </c>
      <c r="F46" s="6">
        <v>11</v>
      </c>
      <c r="G46" s="6">
        <v>15</v>
      </c>
    </row>
    <row r="47" spans="1:7" x14ac:dyDescent="0.25">
      <c r="A47" s="4">
        <v>25</v>
      </c>
      <c r="B47" s="5" t="s">
        <v>41</v>
      </c>
      <c r="C47" s="6">
        <v>142</v>
      </c>
      <c r="D47" s="9">
        <v>16</v>
      </c>
      <c r="E47" s="9">
        <f t="shared" si="13"/>
        <v>16</v>
      </c>
      <c r="F47" s="6">
        <v>16</v>
      </c>
      <c r="G47" s="6">
        <v>0</v>
      </c>
    </row>
    <row r="48" spans="1:7" x14ac:dyDescent="0.25">
      <c r="A48" s="4">
        <v>26</v>
      </c>
      <c r="B48" s="5" t="s">
        <v>42</v>
      </c>
      <c r="C48" s="25">
        <v>45</v>
      </c>
      <c r="D48" s="9">
        <v>16</v>
      </c>
      <c r="E48" s="9">
        <f t="shared" si="13"/>
        <v>16</v>
      </c>
      <c r="F48" s="6">
        <v>16</v>
      </c>
      <c r="G48" s="6">
        <v>0</v>
      </c>
    </row>
    <row r="49" spans="1:7" x14ac:dyDescent="0.25">
      <c r="A49" s="9">
        <v>38</v>
      </c>
      <c r="B49" s="10" t="s">
        <v>43</v>
      </c>
      <c r="C49" s="6">
        <v>2</v>
      </c>
      <c r="D49" s="9">
        <v>29</v>
      </c>
      <c r="E49" s="9">
        <f t="shared" si="13"/>
        <v>10</v>
      </c>
      <c r="F49" s="6">
        <v>1</v>
      </c>
      <c r="G49" s="6">
        <v>9</v>
      </c>
    </row>
    <row r="50" spans="1:7" x14ac:dyDescent="0.25">
      <c r="A50" s="32" t="s">
        <v>44</v>
      </c>
      <c r="B50" s="33"/>
      <c r="C50" s="15">
        <f>SUM(C51:C54)</f>
        <v>284</v>
      </c>
      <c r="D50" s="15">
        <f t="shared" ref="D50:E50" si="14">D51+D52+D53+D54</f>
        <v>256</v>
      </c>
      <c r="E50" s="15">
        <f t="shared" si="14"/>
        <v>188</v>
      </c>
      <c r="F50" s="15">
        <f>SUM(F51:F54)</f>
        <v>102</v>
      </c>
      <c r="G50" s="15">
        <f>SUM(G51:G54)</f>
        <v>86</v>
      </c>
    </row>
    <row r="51" spans="1:7" x14ac:dyDescent="0.25">
      <c r="A51" s="4">
        <v>8</v>
      </c>
      <c r="B51" s="5" t="s">
        <v>45</v>
      </c>
      <c r="C51" s="6">
        <v>80</v>
      </c>
      <c r="D51" s="9">
        <v>164</v>
      </c>
      <c r="E51" s="9">
        <f>F51+G51</f>
        <v>99</v>
      </c>
      <c r="F51" s="6">
        <v>35</v>
      </c>
      <c r="G51" s="6">
        <v>64</v>
      </c>
    </row>
    <row r="52" spans="1:7" x14ac:dyDescent="0.25">
      <c r="A52" s="4">
        <v>28</v>
      </c>
      <c r="B52" s="5" t="s">
        <v>46</v>
      </c>
      <c r="C52" s="6">
        <v>61</v>
      </c>
      <c r="D52" s="9">
        <v>31</v>
      </c>
      <c r="E52" s="9">
        <f t="shared" ref="E52:E54" si="15">F52+G52</f>
        <v>31</v>
      </c>
      <c r="F52" s="6">
        <v>31</v>
      </c>
      <c r="G52" s="6">
        <v>0</v>
      </c>
    </row>
    <row r="53" spans="1:7" x14ac:dyDescent="0.25">
      <c r="A53" s="4">
        <v>30</v>
      </c>
      <c r="B53" s="5" t="s">
        <v>47</v>
      </c>
      <c r="C53" s="6">
        <v>22</v>
      </c>
      <c r="D53" s="9">
        <v>36</v>
      </c>
      <c r="E53" s="9">
        <f t="shared" si="15"/>
        <v>33</v>
      </c>
      <c r="F53" s="6">
        <v>11</v>
      </c>
      <c r="G53" s="6">
        <v>22</v>
      </c>
    </row>
    <row r="54" spans="1:7" x14ac:dyDescent="0.25">
      <c r="A54" s="4">
        <v>32</v>
      </c>
      <c r="B54" s="5" t="s">
        <v>48</v>
      </c>
      <c r="C54" s="6">
        <v>121</v>
      </c>
      <c r="D54" s="9">
        <v>25</v>
      </c>
      <c r="E54" s="9">
        <f t="shared" si="15"/>
        <v>25</v>
      </c>
      <c r="F54" s="6">
        <v>25</v>
      </c>
      <c r="G54" s="6">
        <v>0</v>
      </c>
    </row>
    <row r="55" spans="1:7" x14ac:dyDescent="0.25">
      <c r="A55" s="32" t="s">
        <v>49</v>
      </c>
      <c r="B55" s="33"/>
      <c r="C55" s="15">
        <f>SUM(C56:C58)</f>
        <v>604</v>
      </c>
      <c r="D55" s="15">
        <f t="shared" ref="D55:E55" si="16">D56+D57+D58</f>
        <v>87</v>
      </c>
      <c r="E55" s="15">
        <f t="shared" si="16"/>
        <v>87</v>
      </c>
      <c r="F55" s="15">
        <f>SUM(F56:F58)</f>
        <v>87</v>
      </c>
      <c r="G55" s="15">
        <f>SUM(G56:G58)</f>
        <v>0</v>
      </c>
    </row>
    <row r="56" spans="1:7" x14ac:dyDescent="0.25">
      <c r="A56" s="11">
        <v>1</v>
      </c>
      <c r="B56" s="12" t="s">
        <v>50</v>
      </c>
      <c r="C56" s="26">
        <v>283</v>
      </c>
      <c r="D56" s="9">
        <v>25</v>
      </c>
      <c r="E56" s="9">
        <f>F56+G56</f>
        <v>25</v>
      </c>
      <c r="F56" s="16">
        <v>25</v>
      </c>
      <c r="G56" s="16">
        <v>0</v>
      </c>
    </row>
    <row r="57" spans="1:7" x14ac:dyDescent="0.25">
      <c r="A57" s="11">
        <v>5</v>
      </c>
      <c r="B57" s="12" t="s">
        <v>51</v>
      </c>
      <c r="C57" s="26">
        <v>228</v>
      </c>
      <c r="D57" s="9">
        <v>30</v>
      </c>
      <c r="E57" s="9">
        <f t="shared" ref="E57:E58" si="17">F57+G57</f>
        <v>30</v>
      </c>
      <c r="F57" s="16">
        <v>30</v>
      </c>
      <c r="G57" s="16">
        <v>0</v>
      </c>
    </row>
    <row r="58" spans="1:7" x14ac:dyDescent="0.25">
      <c r="A58" s="11">
        <v>7</v>
      </c>
      <c r="B58" s="12" t="s">
        <v>52</v>
      </c>
      <c r="C58" s="26">
        <v>93</v>
      </c>
      <c r="D58" s="9">
        <v>32</v>
      </c>
      <c r="E58" s="9">
        <f t="shared" si="17"/>
        <v>32</v>
      </c>
      <c r="F58" s="16">
        <v>32</v>
      </c>
      <c r="G58" s="16">
        <v>0</v>
      </c>
    </row>
    <row r="59" spans="1:7" ht="15.75" x14ac:dyDescent="0.25">
      <c r="A59" s="41" t="s">
        <v>53</v>
      </c>
      <c r="B59" s="42"/>
      <c r="C59" s="15">
        <f>C55+C50+C44+C41+C38+C33+C23+C18+C14+C12+C10+C7</f>
        <v>4093</v>
      </c>
      <c r="D59" s="15">
        <f t="shared" ref="D59:E59" si="18">D55+D50+D44+D41+D38+D33+D23+D18+D14+D12+D10+D7</f>
        <v>1029</v>
      </c>
      <c r="E59" s="15">
        <f t="shared" si="18"/>
        <v>939</v>
      </c>
      <c r="F59" s="15">
        <f>F55+F50+F44+F41+F38+F33+F23+F18+F14+F12+F10+F7</f>
        <v>690</v>
      </c>
      <c r="G59" s="15">
        <f>G55+G50+G44+G41+G38+G33+G23+G18+G14+G12+G10+G7</f>
        <v>249</v>
      </c>
    </row>
    <row r="60" spans="1:7" x14ac:dyDescent="0.25">
      <c r="A60" s="13" t="s">
        <v>54</v>
      </c>
      <c r="B60" s="14"/>
      <c r="C60" s="18"/>
      <c r="D60" s="18"/>
      <c r="E60" s="40" t="s">
        <v>78</v>
      </c>
      <c r="F60" s="40"/>
      <c r="G60" s="40"/>
    </row>
    <row r="64" spans="1:7" ht="15.75" x14ac:dyDescent="0.25">
      <c r="A64" s="34" t="s">
        <v>85</v>
      </c>
      <c r="B64" s="34"/>
      <c r="C64" s="34"/>
      <c r="D64" s="34"/>
      <c r="E64" s="34"/>
      <c r="F64" s="34"/>
      <c r="G64" s="34"/>
    </row>
    <row r="65" spans="1:7" ht="15.75" x14ac:dyDescent="0.25">
      <c r="A65" s="34" t="s">
        <v>63</v>
      </c>
      <c r="B65" s="34"/>
      <c r="C65" s="34"/>
      <c r="D65" s="34"/>
      <c r="E65" s="34"/>
      <c r="F65" s="34"/>
      <c r="G65" s="34"/>
    </row>
    <row r="66" spans="1:7" ht="15.75" x14ac:dyDescent="0.25">
      <c r="A66" s="34" t="s">
        <v>74</v>
      </c>
      <c r="B66" s="34"/>
      <c r="C66" s="34"/>
      <c r="D66" s="34"/>
      <c r="E66" s="34"/>
      <c r="F66" s="34"/>
      <c r="G66" s="34"/>
    </row>
    <row r="67" spans="1:7" ht="15.75" customHeight="1" x14ac:dyDescent="0.25">
      <c r="A67" s="37" t="s">
        <v>0</v>
      </c>
      <c r="B67" s="1" t="s">
        <v>1</v>
      </c>
      <c r="C67" s="48" t="s">
        <v>57</v>
      </c>
      <c r="D67" s="51" t="s">
        <v>56</v>
      </c>
      <c r="E67" s="48" t="s">
        <v>64</v>
      </c>
      <c r="F67" s="56" t="s">
        <v>55</v>
      </c>
      <c r="G67" s="57"/>
    </row>
    <row r="68" spans="1:7" x14ac:dyDescent="0.25">
      <c r="A68" s="38"/>
      <c r="B68" s="2"/>
      <c r="C68" s="49"/>
      <c r="D68" s="52"/>
      <c r="E68" s="49"/>
      <c r="F68" s="48" t="s">
        <v>65</v>
      </c>
      <c r="G68" s="48" t="s">
        <v>66</v>
      </c>
    </row>
    <row r="69" spans="1:7" x14ac:dyDescent="0.25">
      <c r="A69" s="39"/>
      <c r="B69" s="3" t="s">
        <v>2</v>
      </c>
      <c r="C69" s="50"/>
      <c r="D69" s="53"/>
      <c r="E69" s="50"/>
      <c r="F69" s="50"/>
      <c r="G69" s="50"/>
    </row>
    <row r="70" spans="1:7" x14ac:dyDescent="0.25">
      <c r="A70" s="32" t="s">
        <v>3</v>
      </c>
      <c r="B70" s="33"/>
      <c r="C70" s="15">
        <f>SUM(C71:C72)</f>
        <v>662</v>
      </c>
      <c r="D70" s="15">
        <f t="shared" ref="D70:E70" si="19">D71+D72</f>
        <v>33</v>
      </c>
      <c r="E70" s="15">
        <f t="shared" si="19"/>
        <v>33</v>
      </c>
      <c r="F70" s="15">
        <f>SUM(F71:F72)</f>
        <v>33</v>
      </c>
      <c r="G70" s="15">
        <f>SUM(G71:G72)</f>
        <v>0</v>
      </c>
    </row>
    <row r="71" spans="1:7" x14ac:dyDescent="0.25">
      <c r="A71" s="4">
        <v>18</v>
      </c>
      <c r="B71" s="5" t="s">
        <v>4</v>
      </c>
      <c r="C71" s="6">
        <v>589</v>
      </c>
      <c r="D71" s="9">
        <v>25</v>
      </c>
      <c r="E71" s="9">
        <f>F71+G71</f>
        <v>25</v>
      </c>
      <c r="F71" s="6">
        <v>25</v>
      </c>
      <c r="G71" s="6">
        <v>0</v>
      </c>
    </row>
    <row r="72" spans="1:7" x14ac:dyDescent="0.25">
      <c r="A72" s="4">
        <v>21</v>
      </c>
      <c r="B72" s="5" t="s">
        <v>5</v>
      </c>
      <c r="C72" s="25">
        <v>73</v>
      </c>
      <c r="D72" s="9">
        <v>8</v>
      </c>
      <c r="E72" s="9">
        <f>F72+G72</f>
        <v>8</v>
      </c>
      <c r="F72" s="6">
        <v>8</v>
      </c>
      <c r="G72" s="6">
        <v>0</v>
      </c>
    </row>
    <row r="73" spans="1:7" x14ac:dyDescent="0.25">
      <c r="A73" s="32" t="s">
        <v>6</v>
      </c>
      <c r="B73" s="33"/>
      <c r="C73" s="15">
        <f>C74</f>
        <v>100</v>
      </c>
      <c r="D73" s="15">
        <f t="shared" ref="D73:E73" si="20">D74</f>
        <v>19</v>
      </c>
      <c r="E73" s="15">
        <f t="shared" si="20"/>
        <v>19</v>
      </c>
      <c r="F73" s="15">
        <f>F74</f>
        <v>19</v>
      </c>
      <c r="G73" s="15">
        <f>G74</f>
        <v>0</v>
      </c>
    </row>
    <row r="74" spans="1:7" x14ac:dyDescent="0.25">
      <c r="A74" s="4">
        <v>9</v>
      </c>
      <c r="B74" s="5" t="s">
        <v>7</v>
      </c>
      <c r="C74" s="25">
        <v>100</v>
      </c>
      <c r="D74" s="9">
        <v>19</v>
      </c>
      <c r="E74" s="9">
        <f>F74+G74</f>
        <v>19</v>
      </c>
      <c r="F74" s="6">
        <v>19</v>
      </c>
      <c r="G74" s="6">
        <v>0</v>
      </c>
    </row>
    <row r="75" spans="1:7" x14ac:dyDescent="0.25">
      <c r="A75" s="32" t="s">
        <v>8</v>
      </c>
      <c r="B75" s="33"/>
      <c r="C75" s="15">
        <f>C76</f>
        <v>103</v>
      </c>
      <c r="D75" s="15">
        <f t="shared" ref="D75:E75" si="21">D76</f>
        <v>33</v>
      </c>
      <c r="E75" s="15">
        <f t="shared" si="21"/>
        <v>33</v>
      </c>
      <c r="F75" s="15">
        <f>F76</f>
        <v>33</v>
      </c>
      <c r="G75" s="15">
        <f>G76</f>
        <v>0</v>
      </c>
    </row>
    <row r="76" spans="1:7" x14ac:dyDescent="0.25">
      <c r="A76" s="4">
        <v>11</v>
      </c>
      <c r="B76" s="5" t="s">
        <v>9</v>
      </c>
      <c r="C76" s="6">
        <v>103</v>
      </c>
      <c r="D76" s="9">
        <v>33</v>
      </c>
      <c r="E76" s="9">
        <f>F76+G76</f>
        <v>33</v>
      </c>
      <c r="F76" s="6">
        <v>33</v>
      </c>
      <c r="G76" s="6">
        <v>0</v>
      </c>
    </row>
    <row r="77" spans="1:7" x14ac:dyDescent="0.25">
      <c r="A77" s="32" t="s">
        <v>10</v>
      </c>
      <c r="B77" s="33"/>
      <c r="C77" s="15">
        <f>SUM(C78:C80)</f>
        <v>82</v>
      </c>
      <c r="D77" s="15">
        <f t="shared" ref="D77:E77" si="22">D78+D79+D80</f>
        <v>68</v>
      </c>
      <c r="E77" s="15">
        <f t="shared" si="22"/>
        <v>54</v>
      </c>
      <c r="F77" s="15">
        <f>SUM(F78:F80)</f>
        <v>31</v>
      </c>
      <c r="G77" s="15">
        <f>SUM(G78:G80)</f>
        <v>23</v>
      </c>
    </row>
    <row r="78" spans="1:7" x14ac:dyDescent="0.25">
      <c r="A78" s="6">
        <v>4</v>
      </c>
      <c r="B78" s="5" t="s">
        <v>11</v>
      </c>
      <c r="C78" s="25">
        <v>43</v>
      </c>
      <c r="D78" s="9">
        <v>17</v>
      </c>
      <c r="E78" s="9">
        <f>F78+G78</f>
        <v>17</v>
      </c>
      <c r="F78" s="6">
        <v>17</v>
      </c>
      <c r="G78" s="6">
        <v>0</v>
      </c>
    </row>
    <row r="79" spans="1:7" x14ac:dyDescent="0.25">
      <c r="A79" s="6">
        <v>19</v>
      </c>
      <c r="B79" s="5" t="s">
        <v>12</v>
      </c>
      <c r="C79" s="6">
        <v>37</v>
      </c>
      <c r="D79" s="9">
        <v>13</v>
      </c>
      <c r="E79" s="9">
        <f t="shared" ref="E79:E80" si="23">F79+G79</f>
        <v>13</v>
      </c>
      <c r="F79" s="6">
        <v>13</v>
      </c>
      <c r="G79" s="6">
        <v>0</v>
      </c>
    </row>
    <row r="80" spans="1:7" x14ac:dyDescent="0.25">
      <c r="A80" s="6">
        <v>20</v>
      </c>
      <c r="B80" s="5" t="s">
        <v>13</v>
      </c>
      <c r="C80" s="6">
        <v>2</v>
      </c>
      <c r="D80" s="9">
        <v>38</v>
      </c>
      <c r="E80" s="9">
        <f t="shared" si="23"/>
        <v>24</v>
      </c>
      <c r="F80" s="6">
        <v>1</v>
      </c>
      <c r="G80" s="6">
        <v>23</v>
      </c>
    </row>
    <row r="81" spans="1:7" x14ac:dyDescent="0.25">
      <c r="A81" s="32" t="s">
        <v>14</v>
      </c>
      <c r="B81" s="33"/>
      <c r="C81" s="15">
        <f>SUM(C82:C85)</f>
        <v>332</v>
      </c>
      <c r="D81" s="15">
        <f t="shared" ref="D81:E81" si="24">SUM(D82:D85)</f>
        <v>74</v>
      </c>
      <c r="E81" s="15">
        <f t="shared" si="24"/>
        <v>74</v>
      </c>
      <c r="F81" s="15">
        <f>SUM(F82:F85)</f>
        <v>74</v>
      </c>
      <c r="G81" s="15">
        <f>SUM(G82:G85)</f>
        <v>0</v>
      </c>
    </row>
    <row r="82" spans="1:7" x14ac:dyDescent="0.25">
      <c r="A82" s="4">
        <v>22</v>
      </c>
      <c r="B82" s="5" t="s">
        <v>15</v>
      </c>
      <c r="C82" s="6">
        <v>49</v>
      </c>
      <c r="D82" s="9">
        <v>23</v>
      </c>
      <c r="E82" s="9">
        <f>F82+G82</f>
        <v>23</v>
      </c>
      <c r="F82" s="6">
        <v>23</v>
      </c>
      <c r="G82" s="6">
        <v>0</v>
      </c>
    </row>
    <row r="83" spans="1:7" x14ac:dyDescent="0.25">
      <c r="A83" s="4">
        <v>23</v>
      </c>
      <c r="B83" s="5" t="s">
        <v>16</v>
      </c>
      <c r="C83" s="6">
        <v>48</v>
      </c>
      <c r="D83" s="9">
        <v>19</v>
      </c>
      <c r="E83" s="9">
        <f t="shared" ref="E83:E85" si="25">F83+G83</f>
        <v>19</v>
      </c>
      <c r="F83" s="6">
        <v>19</v>
      </c>
      <c r="G83" s="6">
        <v>0</v>
      </c>
    </row>
    <row r="84" spans="1:7" x14ac:dyDescent="0.25">
      <c r="A84" s="4">
        <v>24</v>
      </c>
      <c r="B84" s="5" t="s">
        <v>17</v>
      </c>
      <c r="C84" s="25">
        <v>144</v>
      </c>
      <c r="D84" s="9">
        <v>15</v>
      </c>
      <c r="E84" s="9">
        <f t="shared" si="25"/>
        <v>15</v>
      </c>
      <c r="F84" s="6">
        <v>15</v>
      </c>
      <c r="G84" s="6">
        <v>0</v>
      </c>
    </row>
    <row r="85" spans="1:7" x14ac:dyDescent="0.25">
      <c r="A85" s="4">
        <v>29</v>
      </c>
      <c r="B85" s="5" t="s">
        <v>18</v>
      </c>
      <c r="C85" s="6">
        <v>91</v>
      </c>
      <c r="D85" s="9">
        <v>17</v>
      </c>
      <c r="E85" s="9">
        <f t="shared" si="25"/>
        <v>17</v>
      </c>
      <c r="F85" s="6">
        <v>17</v>
      </c>
      <c r="G85" s="6">
        <v>0</v>
      </c>
    </row>
    <row r="86" spans="1:7" x14ac:dyDescent="0.25">
      <c r="A86" s="32" t="s">
        <v>19</v>
      </c>
      <c r="B86" s="33"/>
      <c r="C86" s="15">
        <f>SUM(C87:C95)</f>
        <v>1713</v>
      </c>
      <c r="D86" s="15">
        <f t="shared" ref="D86:G86" si="26">SUM(D87:D95)</f>
        <v>150</v>
      </c>
      <c r="E86" s="15">
        <f t="shared" si="26"/>
        <v>150</v>
      </c>
      <c r="F86" s="15">
        <f t="shared" si="26"/>
        <v>150</v>
      </c>
      <c r="G86" s="15">
        <f t="shared" si="26"/>
        <v>0</v>
      </c>
    </row>
    <row r="87" spans="1:7" x14ac:dyDescent="0.25">
      <c r="A87" s="4">
        <v>13</v>
      </c>
      <c r="B87" s="5" t="s">
        <v>20</v>
      </c>
      <c r="C87" s="25">
        <v>354</v>
      </c>
      <c r="D87" s="9">
        <v>25</v>
      </c>
      <c r="E87" s="9">
        <f>F87+G87</f>
        <v>25</v>
      </c>
      <c r="F87" s="6">
        <v>25</v>
      </c>
      <c r="G87" s="6">
        <v>0</v>
      </c>
    </row>
    <row r="88" spans="1:7" x14ac:dyDescent="0.25">
      <c r="A88" s="4">
        <v>14</v>
      </c>
      <c r="B88" s="5" t="s">
        <v>21</v>
      </c>
      <c r="C88" s="6">
        <v>115</v>
      </c>
      <c r="D88" s="9">
        <v>15</v>
      </c>
      <c r="E88" s="9">
        <f t="shared" ref="E88:E94" si="27">F88+G88</f>
        <v>15</v>
      </c>
      <c r="F88" s="6">
        <v>15</v>
      </c>
      <c r="G88" s="6">
        <v>0</v>
      </c>
    </row>
    <row r="89" spans="1:7" x14ac:dyDescent="0.25">
      <c r="A89" s="4">
        <v>15</v>
      </c>
      <c r="B89" s="5" t="s">
        <v>22</v>
      </c>
      <c r="C89" s="6">
        <v>57</v>
      </c>
      <c r="D89" s="9">
        <v>17</v>
      </c>
      <c r="E89" s="9">
        <f t="shared" si="27"/>
        <v>17</v>
      </c>
      <c r="F89" s="6">
        <v>17</v>
      </c>
      <c r="G89" s="6">
        <v>0</v>
      </c>
    </row>
    <row r="90" spans="1:7" x14ac:dyDescent="0.25">
      <c r="A90" s="4">
        <v>33</v>
      </c>
      <c r="B90" s="5" t="s">
        <v>23</v>
      </c>
      <c r="C90" s="25">
        <v>160</v>
      </c>
      <c r="D90" s="9">
        <v>16</v>
      </c>
      <c r="E90" s="9">
        <f t="shared" si="27"/>
        <v>16</v>
      </c>
      <c r="F90" s="6">
        <v>16</v>
      </c>
      <c r="G90" s="6">
        <v>0</v>
      </c>
    </row>
    <row r="91" spans="1:7" x14ac:dyDescent="0.25">
      <c r="A91" s="4">
        <v>34</v>
      </c>
      <c r="B91" s="5" t="s">
        <v>24</v>
      </c>
      <c r="C91" s="25">
        <v>234</v>
      </c>
      <c r="D91" s="9">
        <v>15</v>
      </c>
      <c r="E91" s="9">
        <f t="shared" si="27"/>
        <v>15</v>
      </c>
      <c r="F91" s="6">
        <v>15</v>
      </c>
      <c r="G91" s="6">
        <v>0</v>
      </c>
    </row>
    <row r="92" spans="1:7" x14ac:dyDescent="0.25">
      <c r="A92" s="4">
        <v>35</v>
      </c>
      <c r="B92" s="5" t="s">
        <v>25</v>
      </c>
      <c r="C92" s="6">
        <v>59</v>
      </c>
      <c r="D92" s="9">
        <v>16</v>
      </c>
      <c r="E92" s="9">
        <f t="shared" si="27"/>
        <v>16</v>
      </c>
      <c r="F92" s="6">
        <v>16</v>
      </c>
      <c r="G92" s="6">
        <v>0</v>
      </c>
    </row>
    <row r="93" spans="1:7" x14ac:dyDescent="0.25">
      <c r="A93" s="4">
        <v>36</v>
      </c>
      <c r="B93" s="5" t="s">
        <v>26</v>
      </c>
      <c r="C93" s="6">
        <v>111</v>
      </c>
      <c r="D93" s="9">
        <v>16</v>
      </c>
      <c r="E93" s="9">
        <f t="shared" si="27"/>
        <v>16</v>
      </c>
      <c r="F93" s="6">
        <v>16</v>
      </c>
      <c r="G93" s="6">
        <v>0</v>
      </c>
    </row>
    <row r="94" spans="1:7" x14ac:dyDescent="0.25">
      <c r="A94" s="7">
        <v>40</v>
      </c>
      <c r="B94" s="5" t="s">
        <v>27</v>
      </c>
      <c r="C94" s="6">
        <v>380</v>
      </c>
      <c r="D94" s="9">
        <v>14</v>
      </c>
      <c r="E94" s="9">
        <f t="shared" si="27"/>
        <v>14</v>
      </c>
      <c r="F94" s="6">
        <v>14</v>
      </c>
      <c r="G94" s="6">
        <v>0</v>
      </c>
    </row>
    <row r="95" spans="1:7" x14ac:dyDescent="0.25">
      <c r="A95" s="4">
        <v>41</v>
      </c>
      <c r="B95" s="8" t="s">
        <v>67</v>
      </c>
      <c r="C95" s="6">
        <v>243</v>
      </c>
      <c r="D95" s="9">
        <v>16</v>
      </c>
      <c r="E95" s="9">
        <v>16</v>
      </c>
      <c r="F95" s="6">
        <v>16</v>
      </c>
      <c r="G95" s="6">
        <v>0</v>
      </c>
    </row>
    <row r="96" spans="1:7" x14ac:dyDescent="0.25">
      <c r="A96" s="32" t="s">
        <v>28</v>
      </c>
      <c r="B96" s="33"/>
      <c r="C96" s="15">
        <f>SUM(C97:C100)</f>
        <v>89</v>
      </c>
      <c r="D96" s="15">
        <f t="shared" ref="D96:E96" si="28">D97+D98+D99+D100</f>
        <v>193</v>
      </c>
      <c r="E96" s="15">
        <f t="shared" si="28"/>
        <v>144</v>
      </c>
      <c r="F96" s="15">
        <f>SUM(F97:F100)</f>
        <v>38</v>
      </c>
      <c r="G96" s="15">
        <f>SUM(G97:G100)</f>
        <v>106</v>
      </c>
    </row>
    <row r="97" spans="1:7" x14ac:dyDescent="0.25">
      <c r="A97" s="6">
        <v>10</v>
      </c>
      <c r="B97" s="5" t="s">
        <v>29</v>
      </c>
      <c r="C97" s="6">
        <v>9</v>
      </c>
      <c r="D97" s="9">
        <v>44</v>
      </c>
      <c r="E97" s="9">
        <f>F97+G97</f>
        <v>44</v>
      </c>
      <c r="F97" s="6">
        <v>5</v>
      </c>
      <c r="G97" s="6">
        <v>39</v>
      </c>
    </row>
    <row r="98" spans="1:7" x14ac:dyDescent="0.25">
      <c r="A98" s="4">
        <v>12</v>
      </c>
      <c r="B98" s="5" t="s">
        <v>30</v>
      </c>
      <c r="C98" s="6">
        <v>8</v>
      </c>
      <c r="D98" s="9">
        <v>54</v>
      </c>
      <c r="E98" s="9">
        <f t="shared" ref="E98:E100" si="29">F98+G98</f>
        <v>34</v>
      </c>
      <c r="F98" s="6">
        <v>4</v>
      </c>
      <c r="G98" s="6">
        <v>30</v>
      </c>
    </row>
    <row r="99" spans="1:7" x14ac:dyDescent="0.25">
      <c r="A99" s="4">
        <v>17</v>
      </c>
      <c r="B99" s="5" t="s">
        <v>31</v>
      </c>
      <c r="C99" s="25">
        <v>5</v>
      </c>
      <c r="D99" s="9">
        <v>68</v>
      </c>
      <c r="E99" s="9">
        <f t="shared" si="29"/>
        <v>39</v>
      </c>
      <c r="F99" s="6">
        <v>2</v>
      </c>
      <c r="G99" s="6">
        <v>37</v>
      </c>
    </row>
    <row r="100" spans="1:7" x14ac:dyDescent="0.25">
      <c r="A100" s="4">
        <v>27</v>
      </c>
      <c r="B100" s="5" t="s">
        <v>32</v>
      </c>
      <c r="C100" s="25">
        <v>67</v>
      </c>
      <c r="D100" s="9">
        <v>27</v>
      </c>
      <c r="E100" s="9">
        <f t="shared" si="29"/>
        <v>27</v>
      </c>
      <c r="F100" s="6">
        <v>27</v>
      </c>
      <c r="G100" s="6">
        <v>0</v>
      </c>
    </row>
    <row r="101" spans="1:7" x14ac:dyDescent="0.25">
      <c r="A101" s="32" t="s">
        <v>33</v>
      </c>
      <c r="B101" s="33"/>
      <c r="C101" s="15">
        <f>SUM(C102:C103)</f>
        <v>290</v>
      </c>
      <c r="D101" s="15">
        <f t="shared" ref="D101:E101" si="30">D102+D103</f>
        <v>38</v>
      </c>
      <c r="E101" s="15">
        <f t="shared" si="30"/>
        <v>38</v>
      </c>
      <c r="F101" s="15">
        <f>SUM(F102:F103)</f>
        <v>38</v>
      </c>
      <c r="G101" s="15">
        <f>SUM(G102:G103)</f>
        <v>0</v>
      </c>
    </row>
    <row r="102" spans="1:7" x14ac:dyDescent="0.25">
      <c r="A102" s="4">
        <v>16</v>
      </c>
      <c r="B102" s="5" t="s">
        <v>34</v>
      </c>
      <c r="C102" s="6">
        <v>102</v>
      </c>
      <c r="D102" s="9">
        <v>23</v>
      </c>
      <c r="E102" s="9">
        <f>F102+G102</f>
        <v>23</v>
      </c>
      <c r="F102" s="6">
        <v>23</v>
      </c>
      <c r="G102" s="6">
        <v>0</v>
      </c>
    </row>
    <row r="103" spans="1:7" x14ac:dyDescent="0.25">
      <c r="A103" s="4">
        <v>37</v>
      </c>
      <c r="B103" s="8" t="s">
        <v>35</v>
      </c>
      <c r="C103" s="25">
        <v>188</v>
      </c>
      <c r="D103" s="9">
        <v>15</v>
      </c>
      <c r="E103" s="9">
        <f>F103+G103</f>
        <v>15</v>
      </c>
      <c r="F103" s="6">
        <v>15</v>
      </c>
      <c r="G103" s="6">
        <v>0</v>
      </c>
    </row>
    <row r="104" spans="1:7" x14ac:dyDescent="0.25">
      <c r="A104" s="32" t="s">
        <v>36</v>
      </c>
      <c r="B104" s="33"/>
      <c r="C104" s="15">
        <f>SUM(C105:C106)</f>
        <v>413</v>
      </c>
      <c r="D104" s="15">
        <f t="shared" ref="D104:G104" si="31">SUM(D105:D106)</f>
        <v>45</v>
      </c>
      <c r="E104" s="15">
        <f t="shared" si="31"/>
        <v>45</v>
      </c>
      <c r="F104" s="15">
        <f t="shared" si="31"/>
        <v>45</v>
      </c>
      <c r="G104" s="15">
        <f t="shared" si="31"/>
        <v>0</v>
      </c>
    </row>
    <row r="105" spans="1:7" x14ac:dyDescent="0.25">
      <c r="A105" s="4">
        <v>6</v>
      </c>
      <c r="B105" s="5" t="s">
        <v>37</v>
      </c>
      <c r="C105" s="25">
        <v>360</v>
      </c>
      <c r="D105" s="9">
        <v>29</v>
      </c>
      <c r="E105" s="9">
        <f>F105+G105</f>
        <v>29</v>
      </c>
      <c r="F105" s="6">
        <v>29</v>
      </c>
      <c r="G105" s="6"/>
    </row>
    <row r="106" spans="1:7" x14ac:dyDescent="0.25">
      <c r="A106" s="7">
        <v>39</v>
      </c>
      <c r="B106" s="5" t="s">
        <v>68</v>
      </c>
      <c r="C106" s="25">
        <v>53</v>
      </c>
      <c r="D106" s="9">
        <v>16</v>
      </c>
      <c r="E106" s="9">
        <f>F106+G106</f>
        <v>16</v>
      </c>
      <c r="F106" s="6">
        <v>16</v>
      </c>
      <c r="G106" s="6"/>
    </row>
    <row r="107" spans="1:7" x14ac:dyDescent="0.25">
      <c r="A107" s="32" t="s">
        <v>38</v>
      </c>
      <c r="B107" s="33"/>
      <c r="C107" s="15">
        <f>SUM(C108:C112)</f>
        <v>253</v>
      </c>
      <c r="D107" s="15">
        <f t="shared" ref="D107:E107" si="32">D108+D109+D110+D111+D112</f>
        <v>146</v>
      </c>
      <c r="E107" s="15">
        <f t="shared" si="32"/>
        <v>91</v>
      </c>
      <c r="F107" s="15">
        <f>SUM(F108:F112)</f>
        <v>45</v>
      </c>
      <c r="G107" s="15">
        <f>SUM(G108:G112)</f>
        <v>46</v>
      </c>
    </row>
    <row r="108" spans="1:7" x14ac:dyDescent="0.25">
      <c r="A108" s="4">
        <v>2</v>
      </c>
      <c r="B108" s="5" t="s">
        <v>39</v>
      </c>
      <c r="C108" s="6">
        <v>23</v>
      </c>
      <c r="D108" s="9">
        <v>32</v>
      </c>
      <c r="E108" s="9">
        <f>F108+G108</f>
        <v>32</v>
      </c>
      <c r="F108" s="6">
        <v>10</v>
      </c>
      <c r="G108" s="6">
        <v>22</v>
      </c>
    </row>
    <row r="109" spans="1:7" x14ac:dyDescent="0.25">
      <c r="A109" s="4">
        <v>3</v>
      </c>
      <c r="B109" s="5" t="s">
        <v>40</v>
      </c>
      <c r="C109" s="6">
        <v>11</v>
      </c>
      <c r="D109" s="9">
        <v>30</v>
      </c>
      <c r="E109" s="9">
        <f t="shared" ref="E109:E112" si="33">F109+G109</f>
        <v>14</v>
      </c>
      <c r="F109" s="6">
        <v>3</v>
      </c>
      <c r="G109" s="6">
        <v>11</v>
      </c>
    </row>
    <row r="110" spans="1:7" x14ac:dyDescent="0.25">
      <c r="A110" s="4">
        <v>25</v>
      </c>
      <c r="B110" s="5" t="s">
        <v>41</v>
      </c>
      <c r="C110" s="6">
        <v>147</v>
      </c>
      <c r="D110" s="9">
        <v>15</v>
      </c>
      <c r="E110" s="9">
        <f t="shared" si="33"/>
        <v>15</v>
      </c>
      <c r="F110" s="6">
        <v>15</v>
      </c>
      <c r="G110" s="6">
        <v>0</v>
      </c>
    </row>
    <row r="111" spans="1:7" x14ac:dyDescent="0.25">
      <c r="A111" s="4">
        <v>26</v>
      </c>
      <c r="B111" s="5" t="s">
        <v>42</v>
      </c>
      <c r="C111" s="25">
        <v>68</v>
      </c>
      <c r="D111" s="9">
        <v>16</v>
      </c>
      <c r="E111" s="9">
        <f t="shared" si="33"/>
        <v>16</v>
      </c>
      <c r="F111" s="6">
        <v>16</v>
      </c>
      <c r="G111" s="6">
        <v>0</v>
      </c>
    </row>
    <row r="112" spans="1:7" x14ac:dyDescent="0.25">
      <c r="A112" s="9">
        <v>38</v>
      </c>
      <c r="B112" s="10" t="s">
        <v>43</v>
      </c>
      <c r="C112" s="6">
        <v>4</v>
      </c>
      <c r="D112" s="9">
        <v>53</v>
      </c>
      <c r="E112" s="9">
        <f t="shared" si="33"/>
        <v>14</v>
      </c>
      <c r="F112" s="6">
        <v>1</v>
      </c>
      <c r="G112" s="6">
        <v>13</v>
      </c>
    </row>
    <row r="113" spans="1:7" x14ac:dyDescent="0.25">
      <c r="A113" s="32" t="s">
        <v>44</v>
      </c>
      <c r="B113" s="33"/>
      <c r="C113" s="15">
        <f>SUM(C114:C117)</f>
        <v>336</v>
      </c>
      <c r="D113" s="15">
        <f t="shared" ref="D113:E113" si="34">D114+D115+D116+D117</f>
        <v>359</v>
      </c>
      <c r="E113" s="15">
        <f t="shared" si="34"/>
        <v>187</v>
      </c>
      <c r="F113" s="15">
        <f>SUM(F114:F117)</f>
        <v>109</v>
      </c>
      <c r="G113" s="15">
        <f>SUM(G114:G117)</f>
        <v>78</v>
      </c>
    </row>
    <row r="114" spans="1:7" x14ac:dyDescent="0.25">
      <c r="A114" s="4">
        <v>8</v>
      </c>
      <c r="B114" s="5" t="s">
        <v>45</v>
      </c>
      <c r="C114" s="28">
        <v>94</v>
      </c>
      <c r="D114" s="9">
        <v>257</v>
      </c>
      <c r="E114" s="9">
        <f>F114+G114</f>
        <v>103</v>
      </c>
      <c r="F114" s="6">
        <v>39</v>
      </c>
      <c r="G114" s="6">
        <v>64</v>
      </c>
    </row>
    <row r="115" spans="1:7" x14ac:dyDescent="0.25">
      <c r="A115" s="4">
        <v>28</v>
      </c>
      <c r="B115" s="5" t="s">
        <v>46</v>
      </c>
      <c r="C115" s="6">
        <v>68</v>
      </c>
      <c r="D115" s="9">
        <v>29</v>
      </c>
      <c r="E115" s="9">
        <f t="shared" ref="E115:E117" si="35">F115+G115</f>
        <v>29</v>
      </c>
      <c r="F115" s="6">
        <v>29</v>
      </c>
      <c r="G115" s="6">
        <v>0</v>
      </c>
    </row>
    <row r="116" spans="1:7" x14ac:dyDescent="0.25">
      <c r="A116" s="4">
        <v>30</v>
      </c>
      <c r="B116" s="5" t="s">
        <v>47</v>
      </c>
      <c r="C116" s="6">
        <v>32</v>
      </c>
      <c r="D116" s="9">
        <v>48</v>
      </c>
      <c r="E116" s="9">
        <f t="shared" si="35"/>
        <v>30</v>
      </c>
      <c r="F116" s="6">
        <v>16</v>
      </c>
      <c r="G116" s="6">
        <v>14</v>
      </c>
    </row>
    <row r="117" spans="1:7" x14ac:dyDescent="0.25">
      <c r="A117" s="4">
        <v>32</v>
      </c>
      <c r="B117" s="5" t="s">
        <v>48</v>
      </c>
      <c r="C117" s="6">
        <v>142</v>
      </c>
      <c r="D117" s="9">
        <v>25</v>
      </c>
      <c r="E117" s="9">
        <f t="shared" si="35"/>
        <v>25</v>
      </c>
      <c r="F117" s="6">
        <v>25</v>
      </c>
      <c r="G117" s="6">
        <v>0</v>
      </c>
    </row>
    <row r="118" spans="1:7" x14ac:dyDescent="0.25">
      <c r="A118" s="32" t="s">
        <v>49</v>
      </c>
      <c r="B118" s="33"/>
      <c r="C118" s="15">
        <f>SUM(C119:C121)</f>
        <v>792</v>
      </c>
      <c r="D118" s="15">
        <f t="shared" ref="D118:E118" si="36">D119+D120+D121</f>
        <v>85</v>
      </c>
      <c r="E118" s="15">
        <f t="shared" si="36"/>
        <v>85</v>
      </c>
      <c r="F118" s="15">
        <f>SUM(F119:F121)</f>
        <v>85</v>
      </c>
      <c r="G118" s="15">
        <f>SUM(G119:G121)</f>
        <v>0</v>
      </c>
    </row>
    <row r="119" spans="1:7" x14ac:dyDescent="0.25">
      <c r="A119" s="11">
        <v>1</v>
      </c>
      <c r="B119" s="12" t="s">
        <v>50</v>
      </c>
      <c r="C119" s="26">
        <v>358</v>
      </c>
      <c r="D119" s="9">
        <v>24</v>
      </c>
      <c r="E119" s="9">
        <f>F119+G119</f>
        <v>24</v>
      </c>
      <c r="F119" s="16">
        <v>24</v>
      </c>
      <c r="G119" s="16">
        <v>0</v>
      </c>
    </row>
    <row r="120" spans="1:7" x14ac:dyDescent="0.25">
      <c r="A120" s="11">
        <v>5</v>
      </c>
      <c r="B120" s="12" t="s">
        <v>51</v>
      </c>
      <c r="C120" s="26">
        <v>320</v>
      </c>
      <c r="D120" s="9">
        <v>31</v>
      </c>
      <c r="E120" s="9">
        <f t="shared" ref="E120:E121" si="37">F120+G120</f>
        <v>31</v>
      </c>
      <c r="F120" s="16">
        <v>31</v>
      </c>
      <c r="G120" s="16">
        <v>0</v>
      </c>
    </row>
    <row r="121" spans="1:7" x14ac:dyDescent="0.25">
      <c r="A121" s="11">
        <v>7</v>
      </c>
      <c r="B121" s="12" t="s">
        <v>52</v>
      </c>
      <c r="C121" s="26">
        <v>114</v>
      </c>
      <c r="D121" s="9">
        <v>30</v>
      </c>
      <c r="E121" s="9">
        <f t="shared" si="37"/>
        <v>30</v>
      </c>
      <c r="F121" s="16">
        <v>30</v>
      </c>
      <c r="G121" s="16">
        <v>0</v>
      </c>
    </row>
    <row r="122" spans="1:7" ht="15.75" x14ac:dyDescent="0.25">
      <c r="A122" s="41" t="s">
        <v>53</v>
      </c>
      <c r="B122" s="42"/>
      <c r="C122" s="15">
        <f>C118+C113+C107+C104+C101+C96+C86+C81+C77+C75+C73+C70</f>
        <v>5165</v>
      </c>
      <c r="D122" s="15">
        <f t="shared" ref="D122:E122" si="38">D118+D113+D107+D104+D101+D96+D86+D81+D77+D75+D73+D70</f>
        <v>1243</v>
      </c>
      <c r="E122" s="15">
        <f t="shared" si="38"/>
        <v>953</v>
      </c>
      <c r="F122" s="15">
        <f>F118+F113+F107+F104+F101+F96+F86+F81+F77+F75+F73+F70</f>
        <v>700</v>
      </c>
      <c r="G122" s="15">
        <f>G118+G113+G107+G104+G101+G96+G86+G81+G77+G75+G73+G70</f>
        <v>253</v>
      </c>
    </row>
    <row r="123" spans="1:7" x14ac:dyDescent="0.25">
      <c r="A123" s="13" t="s">
        <v>54</v>
      </c>
      <c r="B123" s="14"/>
      <c r="C123" s="18"/>
      <c r="D123" s="18"/>
      <c r="E123" s="40" t="s">
        <v>78</v>
      </c>
      <c r="F123" s="40"/>
      <c r="G123" s="40"/>
    </row>
  </sheetData>
  <mergeCells count="48">
    <mergeCell ref="A118:B118"/>
    <mergeCell ref="A70:B70"/>
    <mergeCell ref="A81:B81"/>
    <mergeCell ref="A86:B86"/>
    <mergeCell ref="A122:B122"/>
    <mergeCell ref="A96:B96"/>
    <mergeCell ref="A101:B101"/>
    <mergeCell ref="A104:B104"/>
    <mergeCell ref="A107:B107"/>
    <mergeCell ref="A113:B113"/>
    <mergeCell ref="F5:F6"/>
    <mergeCell ref="G5:G6"/>
    <mergeCell ref="E67:E69"/>
    <mergeCell ref="F67:G67"/>
    <mergeCell ref="F68:F69"/>
    <mergeCell ref="G68:G69"/>
    <mergeCell ref="A1:G1"/>
    <mergeCell ref="A2:G2"/>
    <mergeCell ref="A55:B55"/>
    <mergeCell ref="A7:B7"/>
    <mergeCell ref="A10:B10"/>
    <mergeCell ref="A12:B12"/>
    <mergeCell ref="A14:B14"/>
    <mergeCell ref="A18:B18"/>
    <mergeCell ref="A23:B23"/>
    <mergeCell ref="A33:B33"/>
    <mergeCell ref="A38:B38"/>
    <mergeCell ref="A41:B41"/>
    <mergeCell ref="A44:B44"/>
    <mergeCell ref="A50:B50"/>
    <mergeCell ref="E4:E6"/>
    <mergeCell ref="F4:G4"/>
    <mergeCell ref="E123:G123"/>
    <mergeCell ref="A4:A6"/>
    <mergeCell ref="C4:C6"/>
    <mergeCell ref="D4:D6"/>
    <mergeCell ref="A3:G3"/>
    <mergeCell ref="A59:B59"/>
    <mergeCell ref="A67:A69"/>
    <mergeCell ref="C67:C69"/>
    <mergeCell ref="D67:D69"/>
    <mergeCell ref="A64:G64"/>
    <mergeCell ref="A65:G65"/>
    <mergeCell ref="A66:G66"/>
    <mergeCell ref="E60:G60"/>
    <mergeCell ref="A73:B73"/>
    <mergeCell ref="A75:B75"/>
    <mergeCell ref="A77:B7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E61"/>
  <sheetViews>
    <sheetView workbookViewId="0">
      <selection sqref="A1:E61"/>
    </sheetView>
  </sheetViews>
  <sheetFormatPr baseColWidth="10" defaultRowHeight="15" x14ac:dyDescent="0.25"/>
  <cols>
    <col min="1" max="1" width="5.7109375" customWidth="1"/>
    <col min="2" max="2" width="31.140625" customWidth="1"/>
    <col min="3" max="3" width="14.85546875" customWidth="1"/>
    <col min="4" max="4" width="12.85546875" customWidth="1"/>
    <col min="5" max="5" width="14.7109375" customWidth="1"/>
  </cols>
  <sheetData>
    <row r="1" spans="1:5" ht="15.75" x14ac:dyDescent="0.25">
      <c r="A1" s="34" t="s">
        <v>93</v>
      </c>
      <c r="B1" s="34"/>
      <c r="C1" s="34"/>
      <c r="D1" s="34"/>
      <c r="E1" s="34"/>
    </row>
    <row r="2" spans="1:5" ht="15.75" x14ac:dyDescent="0.25">
      <c r="A2" s="34" t="s">
        <v>63</v>
      </c>
      <c r="B2" s="34"/>
      <c r="C2" s="34"/>
      <c r="D2" s="34"/>
      <c r="E2" s="34"/>
    </row>
    <row r="3" spans="1:5" ht="15.75" x14ac:dyDescent="0.25">
      <c r="A3" s="54" t="s">
        <v>73</v>
      </c>
      <c r="B3" s="54"/>
      <c r="C3" s="54"/>
      <c r="D3" s="54"/>
      <c r="E3" s="54"/>
    </row>
    <row r="4" spans="1:5" x14ac:dyDescent="0.25">
      <c r="A4" s="37" t="s">
        <v>0</v>
      </c>
      <c r="B4" s="1" t="s">
        <v>1</v>
      </c>
      <c r="C4" s="48" t="s">
        <v>57</v>
      </c>
      <c r="D4" s="51" t="s">
        <v>56</v>
      </c>
      <c r="E4" s="48" t="s">
        <v>55</v>
      </c>
    </row>
    <row r="5" spans="1:5" x14ac:dyDescent="0.25">
      <c r="A5" s="38"/>
      <c r="B5" s="2"/>
      <c r="C5" s="49"/>
      <c r="D5" s="52"/>
      <c r="E5" s="49"/>
    </row>
    <row r="6" spans="1:5" x14ac:dyDescent="0.25">
      <c r="A6" s="39"/>
      <c r="B6" s="3" t="s">
        <v>2</v>
      </c>
      <c r="C6" s="50"/>
      <c r="D6" s="53"/>
      <c r="E6" s="50"/>
    </row>
    <row r="7" spans="1:5" x14ac:dyDescent="0.25">
      <c r="A7" s="32" t="s">
        <v>3</v>
      </c>
      <c r="B7" s="33"/>
      <c r="C7" s="15">
        <f>SUM(C8:C9)</f>
        <v>151</v>
      </c>
      <c r="D7" s="15">
        <f t="shared" ref="D7" si="0">D8+D9</f>
        <v>0</v>
      </c>
      <c r="E7" s="15">
        <f>SUM(E8:E9)</f>
        <v>0</v>
      </c>
    </row>
    <row r="8" spans="1:5" x14ac:dyDescent="0.25">
      <c r="A8" s="4">
        <v>18</v>
      </c>
      <c r="B8" s="5" t="s">
        <v>4</v>
      </c>
      <c r="C8" s="6">
        <v>140</v>
      </c>
      <c r="D8" s="9">
        <v>0</v>
      </c>
      <c r="E8" s="6">
        <v>0</v>
      </c>
    </row>
    <row r="9" spans="1:5" x14ac:dyDescent="0.25">
      <c r="A9" s="4">
        <v>21</v>
      </c>
      <c r="B9" s="5" t="s">
        <v>5</v>
      </c>
      <c r="C9" s="25">
        <v>11</v>
      </c>
      <c r="D9" s="9">
        <v>0</v>
      </c>
      <c r="E9" s="6">
        <v>0</v>
      </c>
    </row>
    <row r="10" spans="1:5" x14ac:dyDescent="0.25">
      <c r="A10" s="32" t="s">
        <v>6</v>
      </c>
      <c r="B10" s="33"/>
      <c r="C10" s="15">
        <f>C11</f>
        <v>3</v>
      </c>
      <c r="D10" s="15">
        <f t="shared" ref="D10" si="1">D11</f>
        <v>0</v>
      </c>
      <c r="E10" s="15">
        <f>E11</f>
        <v>0</v>
      </c>
    </row>
    <row r="11" spans="1:5" x14ac:dyDescent="0.25">
      <c r="A11" s="4">
        <v>9</v>
      </c>
      <c r="B11" s="5" t="s">
        <v>7</v>
      </c>
      <c r="C11" s="25">
        <v>3</v>
      </c>
      <c r="D11" s="9">
        <v>0</v>
      </c>
      <c r="E11" s="6">
        <v>0</v>
      </c>
    </row>
    <row r="12" spans="1:5" x14ac:dyDescent="0.25">
      <c r="A12" s="32" t="s">
        <v>8</v>
      </c>
      <c r="B12" s="33"/>
      <c r="C12" s="15">
        <f>C13</f>
        <v>13</v>
      </c>
      <c r="D12" s="15">
        <f t="shared" ref="D12" si="2">D13</f>
        <v>6</v>
      </c>
      <c r="E12" s="15">
        <f>E13</f>
        <v>6</v>
      </c>
    </row>
    <row r="13" spans="1:5" x14ac:dyDescent="0.25">
      <c r="A13" s="4">
        <v>11</v>
      </c>
      <c r="B13" s="5" t="s">
        <v>9</v>
      </c>
      <c r="C13" s="6">
        <v>13</v>
      </c>
      <c r="D13" s="9">
        <v>6</v>
      </c>
      <c r="E13" s="6">
        <v>6</v>
      </c>
    </row>
    <row r="14" spans="1:5" x14ac:dyDescent="0.25">
      <c r="A14" s="32" t="s">
        <v>10</v>
      </c>
      <c r="B14" s="33"/>
      <c r="C14" s="15">
        <f>SUM(C15:C17)</f>
        <v>11</v>
      </c>
      <c r="D14" s="15">
        <f t="shared" ref="D14" si="3">D15+D16+D17</f>
        <v>3</v>
      </c>
      <c r="E14" s="15">
        <f>SUM(E15:E17)</f>
        <v>3</v>
      </c>
    </row>
    <row r="15" spans="1:5" x14ac:dyDescent="0.25">
      <c r="A15" s="6">
        <v>4</v>
      </c>
      <c r="B15" s="5" t="s">
        <v>11</v>
      </c>
      <c r="C15" s="25">
        <v>7</v>
      </c>
      <c r="D15" s="9">
        <v>3</v>
      </c>
      <c r="E15" s="6">
        <v>3</v>
      </c>
    </row>
    <row r="16" spans="1:5" x14ac:dyDescent="0.25">
      <c r="A16" s="6">
        <v>19</v>
      </c>
      <c r="B16" s="5" t="s">
        <v>12</v>
      </c>
      <c r="C16" s="6">
        <v>2</v>
      </c>
      <c r="D16" s="9">
        <v>0</v>
      </c>
      <c r="E16" s="6">
        <v>0</v>
      </c>
    </row>
    <row r="17" spans="1:5" x14ac:dyDescent="0.25">
      <c r="A17" s="6">
        <v>20</v>
      </c>
      <c r="B17" s="5" t="s">
        <v>13</v>
      </c>
      <c r="C17" s="6">
        <v>2</v>
      </c>
      <c r="D17" s="9">
        <v>0</v>
      </c>
      <c r="E17" s="6">
        <v>0</v>
      </c>
    </row>
    <row r="18" spans="1:5" x14ac:dyDescent="0.25">
      <c r="A18" s="32" t="s">
        <v>14</v>
      </c>
      <c r="B18" s="33"/>
      <c r="C18" s="15">
        <f>SUM(C19:C22)</f>
        <v>20</v>
      </c>
      <c r="D18" s="15">
        <f t="shared" ref="D18" si="4">SUM(D19:D22)</f>
        <v>3</v>
      </c>
      <c r="E18" s="15">
        <f>SUM(E19:E22)</f>
        <v>3</v>
      </c>
    </row>
    <row r="19" spans="1:5" x14ac:dyDescent="0.25">
      <c r="A19" s="4">
        <v>22</v>
      </c>
      <c r="B19" s="5" t="s">
        <v>15</v>
      </c>
      <c r="C19" s="6">
        <v>6</v>
      </c>
      <c r="D19" s="9">
        <v>2</v>
      </c>
      <c r="E19" s="6">
        <v>2</v>
      </c>
    </row>
    <row r="20" spans="1:5" x14ac:dyDescent="0.25">
      <c r="A20" s="4">
        <v>23</v>
      </c>
      <c r="B20" s="5" t="s">
        <v>16</v>
      </c>
      <c r="C20" s="6">
        <v>3</v>
      </c>
      <c r="D20" s="9">
        <v>0</v>
      </c>
      <c r="E20" s="6">
        <v>0</v>
      </c>
    </row>
    <row r="21" spans="1:5" x14ac:dyDescent="0.25">
      <c r="A21" s="4">
        <v>24</v>
      </c>
      <c r="B21" s="5" t="s">
        <v>17</v>
      </c>
      <c r="C21" s="25">
        <v>9</v>
      </c>
      <c r="D21" s="9">
        <v>0</v>
      </c>
      <c r="E21" s="6">
        <v>0</v>
      </c>
    </row>
    <row r="22" spans="1:5" x14ac:dyDescent="0.25">
      <c r="A22" s="4">
        <v>29</v>
      </c>
      <c r="B22" s="5" t="s">
        <v>18</v>
      </c>
      <c r="C22" s="6">
        <v>2</v>
      </c>
      <c r="D22" s="9">
        <v>1</v>
      </c>
      <c r="E22" s="6">
        <v>1</v>
      </c>
    </row>
    <row r="23" spans="1:5" x14ac:dyDescent="0.25">
      <c r="A23" s="32" t="s">
        <v>19</v>
      </c>
      <c r="B23" s="33"/>
      <c r="C23" s="15">
        <f>SUM(C24:C32)</f>
        <v>322</v>
      </c>
      <c r="D23" s="15">
        <f t="shared" ref="D23:E23" si="5">SUM(D24:D32)</f>
        <v>25</v>
      </c>
      <c r="E23" s="15">
        <f t="shared" si="5"/>
        <v>25</v>
      </c>
    </row>
    <row r="24" spans="1:5" x14ac:dyDescent="0.25">
      <c r="A24" s="4">
        <v>13</v>
      </c>
      <c r="B24" s="5" t="s">
        <v>20</v>
      </c>
      <c r="C24" s="25">
        <v>92</v>
      </c>
      <c r="D24" s="9">
        <v>2</v>
      </c>
      <c r="E24" s="6">
        <v>2</v>
      </c>
    </row>
    <row r="25" spans="1:5" x14ac:dyDescent="0.25">
      <c r="A25" s="4">
        <v>14</v>
      </c>
      <c r="B25" s="5" t="s">
        <v>21</v>
      </c>
      <c r="C25" s="6">
        <v>19</v>
      </c>
      <c r="D25" s="9">
        <v>0</v>
      </c>
      <c r="E25" s="6">
        <v>0</v>
      </c>
    </row>
    <row r="26" spans="1:5" x14ac:dyDescent="0.25">
      <c r="A26" s="4">
        <v>15</v>
      </c>
      <c r="B26" s="5" t="s">
        <v>22</v>
      </c>
      <c r="C26" s="6">
        <v>5</v>
      </c>
      <c r="D26" s="9">
        <v>0</v>
      </c>
      <c r="E26" s="6">
        <v>0</v>
      </c>
    </row>
    <row r="27" spans="1:5" x14ac:dyDescent="0.25">
      <c r="A27" s="4">
        <v>33</v>
      </c>
      <c r="B27" s="5" t="s">
        <v>23</v>
      </c>
      <c r="C27" s="25">
        <v>24</v>
      </c>
      <c r="D27" s="9">
        <v>4</v>
      </c>
      <c r="E27" s="6">
        <v>4</v>
      </c>
    </row>
    <row r="28" spans="1:5" x14ac:dyDescent="0.25">
      <c r="A28" s="4">
        <v>34</v>
      </c>
      <c r="B28" s="5" t="s">
        <v>24</v>
      </c>
      <c r="C28" s="25">
        <v>35</v>
      </c>
      <c r="D28" s="9">
        <v>2</v>
      </c>
      <c r="E28" s="6">
        <v>2</v>
      </c>
    </row>
    <row r="29" spans="1:5" x14ac:dyDescent="0.25">
      <c r="A29" s="4">
        <v>35</v>
      </c>
      <c r="B29" s="5" t="s">
        <v>25</v>
      </c>
      <c r="C29" s="6">
        <v>3</v>
      </c>
      <c r="D29" s="9">
        <v>1</v>
      </c>
      <c r="E29" s="6">
        <v>1</v>
      </c>
    </row>
    <row r="30" spans="1:5" x14ac:dyDescent="0.25">
      <c r="A30" s="4">
        <v>36</v>
      </c>
      <c r="B30" s="5" t="s">
        <v>26</v>
      </c>
      <c r="C30" s="6">
        <v>42</v>
      </c>
      <c r="D30" s="9">
        <v>14</v>
      </c>
      <c r="E30" s="6">
        <v>14</v>
      </c>
    </row>
    <row r="31" spans="1:5" x14ac:dyDescent="0.25">
      <c r="A31" s="7">
        <v>40</v>
      </c>
      <c r="B31" s="5" t="s">
        <v>27</v>
      </c>
      <c r="C31" s="6">
        <v>71</v>
      </c>
      <c r="D31" s="9">
        <v>2</v>
      </c>
      <c r="E31" s="6">
        <v>2</v>
      </c>
    </row>
    <row r="32" spans="1:5" x14ac:dyDescent="0.25">
      <c r="A32" s="4">
        <v>41</v>
      </c>
      <c r="B32" s="5" t="s">
        <v>67</v>
      </c>
      <c r="C32" s="6">
        <v>31</v>
      </c>
      <c r="D32" s="9">
        <v>0</v>
      </c>
      <c r="E32" s="6">
        <v>0</v>
      </c>
    </row>
    <row r="33" spans="1:5" x14ac:dyDescent="0.25">
      <c r="A33" s="32" t="s">
        <v>28</v>
      </c>
      <c r="B33" s="33"/>
      <c r="C33" s="15">
        <f>SUM(C34:C37)</f>
        <v>10</v>
      </c>
      <c r="D33" s="15">
        <f t="shared" ref="D33" si="6">D34+D35+D36+D37</f>
        <v>4</v>
      </c>
      <c r="E33" s="15">
        <f>SUM(E34:E37)</f>
        <v>4</v>
      </c>
    </row>
    <row r="34" spans="1:5" x14ac:dyDescent="0.25">
      <c r="A34" s="6">
        <v>10</v>
      </c>
      <c r="B34" s="5" t="s">
        <v>29</v>
      </c>
      <c r="C34" s="6">
        <v>2</v>
      </c>
      <c r="D34" s="9">
        <v>1</v>
      </c>
      <c r="E34" s="6">
        <v>1</v>
      </c>
    </row>
    <row r="35" spans="1:5" x14ac:dyDescent="0.25">
      <c r="A35" s="4">
        <v>12</v>
      </c>
      <c r="B35" s="5" t="s">
        <v>30</v>
      </c>
      <c r="C35" s="6">
        <v>4</v>
      </c>
      <c r="D35" s="9">
        <v>1</v>
      </c>
      <c r="E35" s="6">
        <v>1</v>
      </c>
    </row>
    <row r="36" spans="1:5" x14ac:dyDescent="0.25">
      <c r="A36" s="4">
        <v>17</v>
      </c>
      <c r="B36" s="5" t="s">
        <v>31</v>
      </c>
      <c r="C36" s="25">
        <v>0</v>
      </c>
      <c r="D36" s="9">
        <v>0</v>
      </c>
      <c r="E36" s="6">
        <v>0</v>
      </c>
    </row>
    <row r="37" spans="1:5" x14ac:dyDescent="0.25">
      <c r="A37" s="4">
        <v>27</v>
      </c>
      <c r="B37" s="5" t="s">
        <v>32</v>
      </c>
      <c r="C37" s="25">
        <v>4</v>
      </c>
      <c r="D37" s="9">
        <v>2</v>
      </c>
      <c r="E37" s="6">
        <v>2</v>
      </c>
    </row>
    <row r="38" spans="1:5" x14ac:dyDescent="0.25">
      <c r="A38" s="32" t="s">
        <v>33</v>
      </c>
      <c r="B38" s="33"/>
      <c r="C38" s="15">
        <f>SUM(C39:C40)</f>
        <v>31</v>
      </c>
      <c r="D38" s="15">
        <f t="shared" ref="D38" si="7">D39+D40</f>
        <v>1</v>
      </c>
      <c r="E38" s="15">
        <f>SUM(E39:E40)</f>
        <v>1</v>
      </c>
    </row>
    <row r="39" spans="1:5" x14ac:dyDescent="0.25">
      <c r="A39" s="4">
        <v>16</v>
      </c>
      <c r="B39" s="5" t="s">
        <v>34</v>
      </c>
      <c r="C39" s="6">
        <v>9</v>
      </c>
      <c r="D39" s="9">
        <v>1</v>
      </c>
      <c r="E39" s="6">
        <v>1</v>
      </c>
    </row>
    <row r="40" spans="1:5" x14ac:dyDescent="0.25">
      <c r="A40" s="4">
        <v>37</v>
      </c>
      <c r="B40" s="8" t="s">
        <v>35</v>
      </c>
      <c r="C40" s="25">
        <v>22</v>
      </c>
      <c r="D40" s="9">
        <v>0</v>
      </c>
      <c r="E40" s="6">
        <v>0</v>
      </c>
    </row>
    <row r="41" spans="1:5" x14ac:dyDescent="0.25">
      <c r="A41" s="32" t="s">
        <v>36</v>
      </c>
      <c r="B41" s="33"/>
      <c r="C41" s="15">
        <f>C42+C43</f>
        <v>62</v>
      </c>
      <c r="D41" s="15">
        <f t="shared" ref="D41:E41" si="8">D42+D43</f>
        <v>6</v>
      </c>
      <c r="E41" s="15">
        <f t="shared" si="8"/>
        <v>6</v>
      </c>
    </row>
    <row r="42" spans="1:5" x14ac:dyDescent="0.25">
      <c r="A42" s="4">
        <v>6</v>
      </c>
      <c r="B42" s="5" t="s">
        <v>37</v>
      </c>
      <c r="C42" s="25">
        <v>53</v>
      </c>
      <c r="D42" s="9">
        <v>3</v>
      </c>
      <c r="E42" s="6">
        <v>3</v>
      </c>
    </row>
    <row r="43" spans="1:5" x14ac:dyDescent="0.25">
      <c r="A43" s="4">
        <v>39</v>
      </c>
      <c r="B43" s="5" t="s">
        <v>91</v>
      </c>
      <c r="C43" s="25">
        <v>9</v>
      </c>
      <c r="D43" s="9">
        <v>3</v>
      </c>
      <c r="E43" s="6">
        <v>3</v>
      </c>
    </row>
    <row r="44" spans="1:5" x14ac:dyDescent="0.25">
      <c r="A44" s="32" t="s">
        <v>38</v>
      </c>
      <c r="B44" s="33"/>
      <c r="C44" s="15">
        <f>SUM(C45:C49)</f>
        <v>17</v>
      </c>
      <c r="D44" s="15">
        <f>SUM(D45:D49)</f>
        <v>2</v>
      </c>
      <c r="E44" s="15">
        <f>SUM(E45:E49)</f>
        <v>2</v>
      </c>
    </row>
    <row r="45" spans="1:5" x14ac:dyDescent="0.25">
      <c r="A45" s="4">
        <v>2</v>
      </c>
      <c r="B45" s="5" t="s">
        <v>39</v>
      </c>
      <c r="C45" s="6">
        <v>3</v>
      </c>
      <c r="D45" s="9">
        <v>0</v>
      </c>
      <c r="E45" s="6">
        <v>0</v>
      </c>
    </row>
    <row r="46" spans="1:5" x14ac:dyDescent="0.25">
      <c r="A46" s="4">
        <v>3</v>
      </c>
      <c r="B46" s="5" t="s">
        <v>40</v>
      </c>
      <c r="C46" s="6">
        <v>3</v>
      </c>
      <c r="D46" s="9">
        <v>1</v>
      </c>
      <c r="E46" s="6">
        <v>1</v>
      </c>
    </row>
    <row r="47" spans="1:5" x14ac:dyDescent="0.25">
      <c r="A47" s="4">
        <v>25</v>
      </c>
      <c r="B47" s="5" t="s">
        <v>41</v>
      </c>
      <c r="C47" s="6">
        <v>7</v>
      </c>
      <c r="D47" s="9">
        <v>0</v>
      </c>
      <c r="E47" s="6">
        <v>0</v>
      </c>
    </row>
    <row r="48" spans="1:5" x14ac:dyDescent="0.25">
      <c r="A48" s="4">
        <v>26</v>
      </c>
      <c r="B48" s="5" t="s">
        <v>42</v>
      </c>
      <c r="C48" s="25">
        <v>3</v>
      </c>
      <c r="D48" s="9">
        <v>0</v>
      </c>
      <c r="E48" s="6">
        <v>0</v>
      </c>
    </row>
    <row r="49" spans="1:5" x14ac:dyDescent="0.25">
      <c r="A49" s="9">
        <v>38</v>
      </c>
      <c r="B49" s="10" t="s">
        <v>43</v>
      </c>
      <c r="C49" s="6">
        <v>1</v>
      </c>
      <c r="D49" s="9">
        <v>1</v>
      </c>
      <c r="E49" s="6">
        <v>1</v>
      </c>
    </row>
    <row r="50" spans="1:5" x14ac:dyDescent="0.25">
      <c r="A50" s="32" t="s">
        <v>44</v>
      </c>
      <c r="B50" s="33"/>
      <c r="C50" s="15">
        <f>SUM(C51:C54)</f>
        <v>15</v>
      </c>
      <c r="D50" s="15">
        <f t="shared" ref="D50" si="9">D51+D52+D53+D54</f>
        <v>3</v>
      </c>
      <c r="E50" s="15">
        <f>SUM(E51:E54)</f>
        <v>3</v>
      </c>
    </row>
    <row r="51" spans="1:5" x14ac:dyDescent="0.25">
      <c r="A51" s="4">
        <v>8</v>
      </c>
      <c r="B51" s="5" t="s">
        <v>45</v>
      </c>
      <c r="C51" s="6">
        <v>3</v>
      </c>
      <c r="D51" s="9">
        <v>1</v>
      </c>
      <c r="E51" s="6">
        <v>1</v>
      </c>
    </row>
    <row r="52" spans="1:5" x14ac:dyDescent="0.25">
      <c r="A52" s="4">
        <v>28</v>
      </c>
      <c r="B52" s="5" t="s">
        <v>46</v>
      </c>
      <c r="C52" s="6">
        <v>3</v>
      </c>
      <c r="D52" s="9">
        <v>1</v>
      </c>
      <c r="E52" s="6">
        <v>1</v>
      </c>
    </row>
    <row r="53" spans="1:5" x14ac:dyDescent="0.25">
      <c r="A53" s="4">
        <v>30</v>
      </c>
      <c r="B53" s="5" t="s">
        <v>47</v>
      </c>
      <c r="C53" s="6">
        <v>2</v>
      </c>
      <c r="D53" s="9">
        <v>0</v>
      </c>
      <c r="E53" s="6">
        <v>0</v>
      </c>
    </row>
    <row r="54" spans="1:5" x14ac:dyDescent="0.25">
      <c r="A54" s="4">
        <v>32</v>
      </c>
      <c r="B54" s="5" t="s">
        <v>48</v>
      </c>
      <c r="C54" s="6">
        <v>7</v>
      </c>
      <c r="D54" s="9">
        <v>1</v>
      </c>
      <c r="E54" s="6">
        <v>1</v>
      </c>
    </row>
    <row r="55" spans="1:5" x14ac:dyDescent="0.25">
      <c r="A55" s="32" t="s">
        <v>49</v>
      </c>
      <c r="B55" s="33"/>
      <c r="C55" s="15">
        <f>SUM(C56:C58)</f>
        <v>86</v>
      </c>
      <c r="D55" s="15">
        <f t="shared" ref="D55" si="10">D56+D57+D58</f>
        <v>3</v>
      </c>
      <c r="E55" s="15">
        <f>SUM(E56:E58)</f>
        <v>3</v>
      </c>
    </row>
    <row r="56" spans="1:5" x14ac:dyDescent="0.25">
      <c r="A56" s="11">
        <v>1</v>
      </c>
      <c r="B56" s="12" t="s">
        <v>50</v>
      </c>
      <c r="C56" s="26">
        <v>40</v>
      </c>
      <c r="D56" s="9">
        <v>0</v>
      </c>
      <c r="E56" s="16">
        <v>0</v>
      </c>
    </row>
    <row r="57" spans="1:5" x14ac:dyDescent="0.25">
      <c r="A57" s="11">
        <v>5</v>
      </c>
      <c r="B57" s="12" t="s">
        <v>51</v>
      </c>
      <c r="C57" s="26">
        <v>32</v>
      </c>
      <c r="D57" s="9">
        <v>0</v>
      </c>
      <c r="E57" s="16">
        <v>0</v>
      </c>
    </row>
    <row r="58" spans="1:5" x14ac:dyDescent="0.25">
      <c r="A58" s="11">
        <v>7</v>
      </c>
      <c r="B58" s="12" t="s">
        <v>52</v>
      </c>
      <c r="C58" s="26">
        <v>14</v>
      </c>
      <c r="D58" s="9">
        <v>3</v>
      </c>
      <c r="E58" s="16">
        <v>3</v>
      </c>
    </row>
    <row r="59" spans="1:5" ht="15.75" x14ac:dyDescent="0.25">
      <c r="A59" s="41" t="s">
        <v>53</v>
      </c>
      <c r="B59" s="42"/>
      <c r="C59" s="15">
        <f>C55+C50+C44+C41+C38+C33+C23+C18+C14+C12+C10+C7</f>
        <v>741</v>
      </c>
      <c r="D59" s="15">
        <f t="shared" ref="D59" si="11">D55+D50+D44+D41+D38+D33+D23+D18+D14+D12+D10+D7</f>
        <v>56</v>
      </c>
      <c r="E59" s="15">
        <f>E55+E50+E44+E41+E38+E33+E23+E18+E14+E12+E10+E7</f>
        <v>56</v>
      </c>
    </row>
    <row r="60" spans="1:5" x14ac:dyDescent="0.25">
      <c r="A60" s="13" t="s">
        <v>54</v>
      </c>
      <c r="B60" s="14"/>
      <c r="C60" s="18"/>
      <c r="D60" s="40" t="s">
        <v>77</v>
      </c>
      <c r="E60" s="40"/>
    </row>
    <row r="61" spans="1:5" x14ac:dyDescent="0.25">
      <c r="A61" t="s">
        <v>94</v>
      </c>
    </row>
  </sheetData>
  <mergeCells count="21">
    <mergeCell ref="A59:B59"/>
    <mergeCell ref="D60:E60"/>
    <mergeCell ref="A33:B33"/>
    <mergeCell ref="A38:B38"/>
    <mergeCell ref="A41:B41"/>
    <mergeCell ref="A44:B44"/>
    <mergeCell ref="A50:B50"/>
    <mergeCell ref="A55:B55"/>
    <mergeCell ref="A23:B23"/>
    <mergeCell ref="A1:E1"/>
    <mergeCell ref="A2:E2"/>
    <mergeCell ref="A3:E3"/>
    <mergeCell ref="A4:A6"/>
    <mergeCell ref="C4:C6"/>
    <mergeCell ref="D4:D6"/>
    <mergeCell ref="E4:E6"/>
    <mergeCell ref="A7:B7"/>
    <mergeCell ref="A10:B10"/>
    <mergeCell ref="A12:B12"/>
    <mergeCell ref="A14:B14"/>
    <mergeCell ref="A18:B18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Traslados</vt:lpstr>
      <vt:lpstr>CEPUNT</vt:lpstr>
      <vt:lpstr>P.Excelencia</vt:lpstr>
      <vt:lpstr>Discapacitado</vt:lpstr>
      <vt:lpstr>Deportista</vt:lpstr>
      <vt:lpstr>VICTIMAS</vt:lpstr>
      <vt:lpstr>Ordinario</vt:lpstr>
      <vt:lpstr>5to Grado Sec.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Plaza Velasquez</dc:creator>
  <cp:lastModifiedBy>YENNI</cp:lastModifiedBy>
  <cp:lastPrinted>2015-07-07T18:04:47Z</cp:lastPrinted>
  <dcterms:created xsi:type="dcterms:W3CDTF">2013-05-20T16:37:10Z</dcterms:created>
  <dcterms:modified xsi:type="dcterms:W3CDTF">2016-08-29T19:55:43Z</dcterms:modified>
</cp:coreProperties>
</file>